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navarroc\Desktop\FORMULARIOS 2022\"/>
    </mc:Choice>
  </mc:AlternateContent>
  <workbookProtection workbookAlgorithmName="SHA-512" workbookHashValue="gfaLoy3FuWgjJd6RR9A2jWg3zly2XwJaP8I5QwO5AfhDk7Z+qpK1zaN4QIvTt6vmR8AaNgZlryLECgWIgbZJRg==" workbookSaltValue="bNdzybcfje6PNs0LI7EHlQ==" workbookSpinCount="100000" lockStructure="1"/>
  <bookViews>
    <workbookView xWindow="0" yWindow="0" windowWidth="12390" windowHeight="6675" activeTab="1"/>
  </bookViews>
  <sheets>
    <sheet name="MATRÍCULA" sheetId="1" r:id="rId1"/>
    <sheet name="DISMINUCIÓN" sheetId="2" r:id="rId2"/>
    <sheet name="COMITE DE APOYO PN" sheetId="3" r:id="rId3"/>
    <sheet name="COORDINADOR DE SERVICIO" sheetId="4" r:id="rId4"/>
    <sheet name="Plan Nacional" sheetId="5" state="hidden" r:id="rId5"/>
  </sheets>
  <definedNames>
    <definedName name="_xlnm._FilterDatabase" localSheetId="4" hidden="1">'Plan Nacional'!$A$1:$D$71</definedName>
    <definedName name="Alajuela">'Plan Nacional'!$G$2:$G$6</definedName>
    <definedName name="_xlnm.Print_Area" localSheetId="2">'COMITE DE APOYO PN'!$A$1:$DK$30</definedName>
    <definedName name="Cañas">'Plan Nacional'!$H$2:$H$4</definedName>
    <definedName name="Cartago">'Plan Nacional'!$I$2:$I$6</definedName>
    <definedName name="CEDULA">MATRÍCULA!$CZ$10</definedName>
    <definedName name="CENTROEDUCATIVO">MATRÍCULA!$BC$3</definedName>
    <definedName name="CODIGO">MATRÍCULA!$BC$5</definedName>
    <definedName name="COMITE">DISMINUCIÓN!$E$26</definedName>
    <definedName name="COMITEDEAPOYO">'COMITE DE APOYO PN'!$E$14</definedName>
    <definedName name="Coto">'Plan Nacional'!$J$2:$J$3</definedName>
    <definedName name="Desamparados">'Plan Nacional'!$K$2:$K$6</definedName>
    <definedName name="DIRECCIONREGIONAL">MATRÍCULA!$BC$4</definedName>
    <definedName name="DIRECTOR">MATRÍCULA!$E$10</definedName>
    <definedName name="DRE">'Plan Nacional'!$F$2:$F$24</definedName>
    <definedName name="ESPECIALIDADES">'Plan Nacional'!$AE$1:$AE$19</definedName>
    <definedName name="Grande_de_Térraba">'Plan Nacional'!$L$2</definedName>
    <definedName name="Guápiles">'Plan Nacional'!$M$2</definedName>
    <definedName name="Heredia">'Plan Nacional'!$N$2:$N$7</definedName>
    <definedName name="Liberia">'Plan Nacional'!$O$2:$O$3</definedName>
    <definedName name="LICEOS">'Plan Nacional'!$B$2:$D$71</definedName>
    <definedName name="Limón">'Plan Nacional'!$P$2</definedName>
    <definedName name="Los_Santos">'Plan Nacional'!$Q$2</definedName>
    <definedName name="Nicoya">'Plan Nacional'!$R$2:$R$3</definedName>
    <definedName name="Occidente">'Plan Nacional'!$S$2:$S$6</definedName>
    <definedName name="Puntarenas">'Plan Nacional'!$T$2:$T$5</definedName>
    <definedName name="Puriscal">'Plan Nacional'!$U$2:$U$4</definedName>
    <definedName name="San_Carlos">'Plan Nacional'!$V$2:$V$5</definedName>
    <definedName name="San_José_Central">'Plan Nacional'!$W$2:$W$5</definedName>
    <definedName name="San_José_Norte">'Plan Nacional'!$X$2:$X$6</definedName>
    <definedName name="San_José_Oeste">'Plan Nacional'!$Y$2:$Y$6</definedName>
    <definedName name="Santa_Cruz">'Plan Nacional'!$Z$2</definedName>
    <definedName name="Sarapiquí">'Plan Nacional'!$AA$2</definedName>
    <definedName name="SERVICIO">'COORDINADOR DE SERVICIO'!$E$20</definedName>
    <definedName name="Turrialba">'Plan Nacional'!$AB$2:$AB$4</definedName>
    <definedName name="Zona_Norte_Norte">'Plan Nacional'!$AC$2</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5" i="1" l="1"/>
  <c r="P26" i="3" l="1"/>
  <c r="DD15" i="2" l="1"/>
  <c r="DH43" i="2"/>
  <c r="DD18" i="2" l="1"/>
  <c r="DD19" i="2"/>
  <c r="DD32" i="2"/>
  <c r="DD33" i="2"/>
  <c r="DD21" i="2"/>
  <c r="DD22" i="2"/>
  <c r="DD23" i="2"/>
  <c r="DD24" i="2"/>
  <c r="DH47" i="2"/>
  <c r="DH48" i="2"/>
  <c r="DH49" i="2" l="1"/>
  <c r="DD17" i="2"/>
  <c r="DD20" i="2"/>
  <c r="DD16" i="2"/>
  <c r="DD25" i="2"/>
  <c r="DH46" i="2"/>
  <c r="DH50" i="2"/>
  <c r="AE2" i="5" l="1"/>
  <c r="AE3" i="5"/>
  <c r="AE4" i="5"/>
  <c r="AE5" i="5"/>
  <c r="AE6" i="5"/>
  <c r="AE7" i="5"/>
  <c r="AE8" i="5"/>
  <c r="AE9" i="5"/>
  <c r="AE10" i="5"/>
  <c r="AE11" i="5"/>
  <c r="AE12" i="5"/>
  <c r="AE13" i="5"/>
  <c r="AE14" i="5"/>
  <c r="AE15" i="5"/>
  <c r="AE16" i="5"/>
  <c r="AE17" i="5"/>
  <c r="AE18" i="5"/>
  <c r="AE19" i="5"/>
  <c r="AE1" i="5"/>
  <c r="P36" i="4" l="1"/>
  <c r="CX7" i="2" l="1"/>
  <c r="CU19" i="1" l="1"/>
  <c r="CU20" i="1"/>
  <c r="CU21" i="1"/>
  <c r="CU22" i="1"/>
  <c r="CU23" i="1"/>
  <c r="CU24" i="1"/>
  <c r="CU25" i="1"/>
  <c r="CU26" i="1"/>
  <c r="CU27" i="1"/>
  <c r="CU28" i="1"/>
  <c r="CU29" i="1"/>
  <c r="CU30" i="1"/>
  <c r="CU31" i="1"/>
  <c r="CU32" i="1"/>
  <c r="CU33" i="1"/>
  <c r="CU34" i="1"/>
  <c r="CU35" i="1"/>
  <c r="CU36" i="1"/>
  <c r="CU18" i="1"/>
  <c r="DH44" i="2" l="1"/>
  <c r="DH45" i="2"/>
  <c r="DH51" i="2"/>
  <c r="DH52" i="2"/>
  <c r="DH53" i="2"/>
  <c r="DH54" i="2"/>
  <c r="DH55" i="2"/>
  <c r="DH56" i="2"/>
  <c r="DH57" i="2"/>
  <c r="DH58" i="2"/>
  <c r="DH59" i="2"/>
  <c r="DH60" i="2"/>
  <c r="DD35" i="2"/>
  <c r="F24" i="4" l="1"/>
  <c r="BL36" i="4" l="1"/>
  <c r="AZ25" i="4"/>
  <c r="CR11" i="4"/>
  <c r="E11" i="4"/>
  <c r="AZ18" i="3"/>
  <c r="AN68" i="2"/>
  <c r="AP5" i="4" l="1"/>
  <c r="AP3" i="4"/>
  <c r="AP5" i="3"/>
  <c r="AP3" i="3"/>
  <c r="AR3" i="2"/>
  <c r="E7" i="2" l="1"/>
  <c r="AR4" i="2"/>
  <c r="DD14" i="2" l="1"/>
  <c r="BN26" i="3"/>
  <c r="F17" i="3"/>
  <c r="CR10" i="3"/>
  <c r="E10" i="3"/>
  <c r="DD37" i="2"/>
  <c r="DD36" i="2"/>
  <c r="DD34" i="2"/>
  <c r="DD31" i="2"/>
  <c r="DD30" i="2"/>
  <c r="DD29" i="2"/>
  <c r="DD28" i="2"/>
  <c r="DD27" i="2"/>
  <c r="DD26" i="2"/>
  <c r="BC5" i="1"/>
  <c r="CT17" i="3" l="1"/>
  <c r="CQ24" i="4"/>
  <c r="AP4" i="3"/>
  <c r="AP4" i="4"/>
  <c r="AR5" i="2"/>
</calcChain>
</file>

<file path=xl/sharedStrings.xml><?xml version="1.0" encoding="utf-8"?>
<sst xmlns="http://schemas.openxmlformats.org/spreadsheetml/2006/main" count="529" uniqueCount="260">
  <si>
    <t>Centro Educativo:</t>
  </si>
  <si>
    <t>Dirección Regional de Educación:</t>
  </si>
  <si>
    <t>Código Presupuestario:</t>
  </si>
  <si>
    <t>Correo electrónico oficial MEP:</t>
  </si>
  <si>
    <t>Teléfono:</t>
  </si>
  <si>
    <t>Nombre del Director/a:</t>
  </si>
  <si>
    <t xml:space="preserve">Yo, </t>
  </si>
  <si>
    <t>cédula de identidad n°</t>
  </si>
  <si>
    <t xml:space="preserve">En calidad de Director/a del Centro Educativo, declaro bajo fe, que la información aquí contenida es verdadera, que tengo conocimiento que cualquier alteración o falsedad conlleva a generar responsabilidad administrativa, disciplinaria y penal, de conformidad con: la Ley de la Administración Pública Artículo 4, Estatuto del Servicio Civil Artículo 39, Ley de Control Interno Artículo 39 y Ley Contra la Corrupción y el Enriquecimiento Ilícito en la Función Pública Artículo 3. 
También declaro que tengo conocimiento que de existir disminución de matrícula y o modificación de las lecciones cocurriculares, soy el responsable de notificar con anticipación a los docentes afectados, sean en condición interina o propietaria. Lo anterior, según lo establecido en la Reforma de la Ley Procesal Laboral. </t>
  </si>
  <si>
    <t>DISTRIBUCIÓN DE LECCIONES</t>
  </si>
  <si>
    <t xml:space="preserve">CANTIDAD DE LECCIONES </t>
  </si>
  <si>
    <t>Estado 
de la matrícula</t>
  </si>
  <si>
    <t>Área Ácadémica</t>
  </si>
  <si>
    <t>Retardo Mental</t>
  </si>
  <si>
    <t>Lecciones Complementarias</t>
  </si>
  <si>
    <t>Artes Plásticas</t>
  </si>
  <si>
    <t>Educación Física</t>
  </si>
  <si>
    <t>Educación Musical</t>
  </si>
  <si>
    <t>Educación Religiosa</t>
  </si>
  <si>
    <t>Informática Educativa III y IV Ciclo</t>
  </si>
  <si>
    <t>Inglés</t>
  </si>
  <si>
    <t>Lecciones de Área Técnica</t>
  </si>
  <si>
    <t>Agroecología</t>
  </si>
  <si>
    <t>Artes Industriales</t>
  </si>
  <si>
    <t>Contabilidad</t>
  </si>
  <si>
    <t>Educación para el hogar</t>
  </si>
  <si>
    <t>Informática en programación</t>
  </si>
  <si>
    <t>Secretariado Ejecutivo</t>
  </si>
  <si>
    <t>Turismo</t>
  </si>
  <si>
    <t>Se firma al día</t>
  </si>
  <si>
    <t>del mes de</t>
  </si>
  <si>
    <t>del año</t>
  </si>
  <si>
    <t>Firma y sello del Director/a</t>
  </si>
  <si>
    <t>"Educar para una nueva ciudadanía"</t>
  </si>
  <si>
    <t xml:space="preserve">En calidad de Director/a del Centro Educativo, declaro bajo fe, que la información aquí contenida es verdadera, que tengo conocimiento que cualquier alteración o falsedad conlleva a generar responsabilidad administrativa, disciplinaria y penal, de conformidad con: la Ley de la Administración Pública Artículo 4, Estatuto del Servicio Civil Artículo 39, Ley de Control Interno Artículo 39 y Ley Contra la Corrupción y el Enriquecimiento Ilícito en la Función Pública Artículo 3. </t>
  </si>
  <si>
    <t>Nombre</t>
  </si>
  <si>
    <t>Cédula</t>
  </si>
  <si>
    <t>Grupo prof.</t>
  </si>
  <si>
    <t>Especialidad</t>
  </si>
  <si>
    <t>Cantidad de lecciones</t>
  </si>
  <si>
    <t>A disminuir</t>
  </si>
  <si>
    <t>Lecciones propietarias</t>
  </si>
  <si>
    <t>Reajuste</t>
  </si>
  <si>
    <t>Nombre del Centro Educativo</t>
  </si>
  <si>
    <t>Código Presupuestario</t>
  </si>
  <si>
    <t>Dirección Regional de Educación</t>
  </si>
  <si>
    <t>DECLARACIÓN JURADA DEL DIRECTOR</t>
  </si>
  <si>
    <t>portador/a de la cédula de identidad n°</t>
  </si>
  <si>
    <t>DECLARACIÓN JURADA DEL FUNCIONARIO/A PROPUESTO/A</t>
  </si>
  <si>
    <t>Profesor/a de Enseñanza</t>
  </si>
  <si>
    <t>especialidad</t>
  </si>
  <si>
    <t>grupo profesional</t>
  </si>
  <si>
    <t xml:space="preserve">y con </t>
  </si>
  <si>
    <t>años de experiencia, acepto bajo fe de juramento el recargo de funciones del Comité de Apoyo Educativo (III y IV Ciclo)</t>
  </si>
  <si>
    <t>en el</t>
  </si>
  <si>
    <t>perteneciente a la Dirección Regional de Educación de</t>
  </si>
  <si>
    <t>Firma del docente asignado al recargo</t>
  </si>
  <si>
    <t>Firma y sello del Director (a)</t>
  </si>
  <si>
    <t>DRE</t>
  </si>
  <si>
    <t>INSTITUCION</t>
  </si>
  <si>
    <t>CÓDIGO</t>
  </si>
  <si>
    <t>MODALIDAD</t>
  </si>
  <si>
    <t>Alajuela</t>
  </si>
  <si>
    <t>Cañas</t>
  </si>
  <si>
    <t>Cartago</t>
  </si>
  <si>
    <t>Coto</t>
  </si>
  <si>
    <t>Desamparados</t>
  </si>
  <si>
    <t>Grande de Térraba</t>
  </si>
  <si>
    <t>Guápiles</t>
  </si>
  <si>
    <t>Heredia</t>
  </si>
  <si>
    <t>Liberia</t>
  </si>
  <si>
    <t>Limón</t>
  </si>
  <si>
    <t>Los Santos</t>
  </si>
  <si>
    <t>Nicoya</t>
  </si>
  <si>
    <t>Occidente</t>
  </si>
  <si>
    <t>Puntarenas</t>
  </si>
  <si>
    <t>Puriscal</t>
  </si>
  <si>
    <t>San Carlos</t>
  </si>
  <si>
    <t>San José Central</t>
  </si>
  <si>
    <t>San José Norte</t>
  </si>
  <si>
    <t>San José Oeste</t>
  </si>
  <si>
    <t>Santa Cruz</t>
  </si>
  <si>
    <t>Sarapiquí</t>
  </si>
  <si>
    <t>Turrialba</t>
  </si>
  <si>
    <t>Zona Norte-Norte</t>
  </si>
  <si>
    <t>Liceo Ambientalista El Roble</t>
  </si>
  <si>
    <t>210-573-04-54-5239</t>
  </si>
  <si>
    <t>Plan Nacional de Educación Especial (III Ciclo y Ciclo Diversificado Vocacional)</t>
  </si>
  <si>
    <t>Liceo de Colorado</t>
  </si>
  <si>
    <t>Liceo Braulio Carrillo</t>
  </si>
  <si>
    <t>Liceo de Ciudad Neilly</t>
  </si>
  <si>
    <t>Liceo de Aserrí</t>
  </si>
  <si>
    <t>Liceo Pacifico Sur</t>
  </si>
  <si>
    <t>Liceo de Cariari</t>
  </si>
  <si>
    <t>Liceo El Roble</t>
  </si>
  <si>
    <t>Liceo José María Gutiérrez</t>
  </si>
  <si>
    <t>Liceo de Tarrazú</t>
  </si>
  <si>
    <t>Liceo San Francisco de Coyote</t>
  </si>
  <si>
    <t>Liceo de Candelaria</t>
  </si>
  <si>
    <t>Liceo de Miramar</t>
  </si>
  <si>
    <t>Liceo Diurno Ciudad Colón</t>
  </si>
  <si>
    <t>Liceo de San Carlos</t>
  </si>
  <si>
    <t>Liceo Ricardo Fernández</t>
  </si>
  <si>
    <t>Liceo de Cedros</t>
  </si>
  <si>
    <t>Liceo Santa Ana</t>
  </si>
  <si>
    <t>Liceo Villarreal</t>
  </si>
  <si>
    <t>Liceo de Río Frío</t>
  </si>
  <si>
    <t>Liceo Hernán Vargas</t>
  </si>
  <si>
    <t>Liceo de Bijagua</t>
  </si>
  <si>
    <t>Liceo Martha Mirambell Umaña</t>
  </si>
  <si>
    <t>210-573-04-54-4481</t>
  </si>
  <si>
    <t>Liceo Maurilio Alvarado</t>
  </si>
  <si>
    <t>Liceo de Paraíso</t>
  </si>
  <si>
    <t>Liceo Finca Naranjo</t>
  </si>
  <si>
    <t>Liceo de Gravilias</t>
  </si>
  <si>
    <t>Liceo de Santo Domingo</t>
  </si>
  <si>
    <t>Liceo de Bagaces</t>
  </si>
  <si>
    <t>Liceo Bocas de Nosara</t>
  </si>
  <si>
    <t>Liceo Alfaro Ruiz</t>
  </si>
  <si>
    <t>Liceo de Chomes</t>
  </si>
  <si>
    <t>Liceo de Tabarcia</t>
  </si>
  <si>
    <t>Liceo de Florencia</t>
  </si>
  <si>
    <t>Liceo de Alajuelita</t>
  </si>
  <si>
    <t>Liceo de Coronado</t>
  </si>
  <si>
    <t>Liceo Pavas</t>
  </si>
  <si>
    <t>Liceo Ambientalista de Pejibaye</t>
  </si>
  <si>
    <t>Liceo de Poás</t>
  </si>
  <si>
    <t>210-573-04-54-4460</t>
  </si>
  <si>
    <t>Liceo Francisca Carrasco</t>
  </si>
  <si>
    <t>Liceo de San Miguel</t>
  </si>
  <si>
    <t>Liceo Ing. Manuel Benavides</t>
  </si>
  <si>
    <t>Liceo Nuestra Señora de los Ángeles</t>
  </si>
  <si>
    <t>Liceo José Martí</t>
  </si>
  <si>
    <t>Liceo Capitán Manuel Quirós</t>
  </si>
  <si>
    <t>Liceo del Sur</t>
  </si>
  <si>
    <t>Liceo de Moravia</t>
  </si>
  <si>
    <t>Liceo de Cuatro Reinas</t>
  </si>
  <si>
    <t>Liceo de Tucurrique</t>
  </si>
  <si>
    <t>Liceo León Cortés</t>
  </si>
  <si>
    <t>210-573-04-54-4473</t>
  </si>
  <si>
    <t>Liceo Miguel Araya</t>
  </si>
  <si>
    <t>Liceo Corralillo</t>
  </si>
  <si>
    <t>Liceo de Sabanillas</t>
  </si>
  <si>
    <t>Liceo de Heredia</t>
  </si>
  <si>
    <t>Unidad Pedagógica Dr. Ricardo Moreno</t>
  </si>
  <si>
    <t>Liceo Antonio Obando Chan</t>
  </si>
  <si>
    <t>Liceo Boca Arenal</t>
  </si>
  <si>
    <t>Liceo Edgar Cervantes</t>
  </si>
  <si>
    <t>Liceo Hernán Zamora</t>
  </si>
  <si>
    <t>Liceo de San José</t>
  </si>
  <si>
    <t>Liceo San José</t>
  </si>
  <si>
    <t>210-573-04-54-4908</t>
  </si>
  <si>
    <t>Liceo Vicente Lachner</t>
  </si>
  <si>
    <t>Liceo de Frailes</t>
  </si>
  <si>
    <t>Liceo Experimental Bilingüe de Belén</t>
  </si>
  <si>
    <t>Liceo Valle Azul</t>
  </si>
  <si>
    <t>Liceo Napoleón Quesada</t>
  </si>
  <si>
    <t>Liceo de Escazú</t>
  </si>
  <si>
    <t>210-573-04-63-6652</t>
  </si>
  <si>
    <t>Liceo Rodrigo Hernández</t>
  </si>
  <si>
    <t>210-573-04-63-5411</t>
  </si>
  <si>
    <t>210-573-04-63-4722</t>
  </si>
  <si>
    <t>210-573-04-57-4547</t>
  </si>
  <si>
    <t>210-573-04-57-5247</t>
  </si>
  <si>
    <t>210-573-04-57-5398</t>
  </si>
  <si>
    <t>210-573-04-57-5546</t>
  </si>
  <si>
    <t>210-573-04-57-5715</t>
  </si>
  <si>
    <t>210-573-04-65-5893</t>
  </si>
  <si>
    <t>210-573-04-65-6335</t>
  </si>
  <si>
    <t>210-573-04-51-4379</t>
  </si>
  <si>
    <t>210-573-04-51-5234</t>
  </si>
  <si>
    <t>210-573-04-51-5605</t>
  </si>
  <si>
    <t>210-573-04-51-6109</t>
  </si>
  <si>
    <t>210-573-04-51-6110</t>
  </si>
  <si>
    <t>210-573-04-53-5260</t>
  </si>
  <si>
    <t>210-573-04-67-6755</t>
  </si>
  <si>
    <t>210-573-04-59-4633</t>
  </si>
  <si>
    <t>210-573-04-59-5406</t>
  </si>
  <si>
    <t>210-573-04-59-5407</t>
  </si>
  <si>
    <t>210-573-04-59-5716</t>
  </si>
  <si>
    <t>210-573-04-59-6057</t>
  </si>
  <si>
    <t>210-573-04-59-6650</t>
  </si>
  <si>
    <t>210-573-04-60-5408</t>
  </si>
  <si>
    <t>210-573-04-60-5514</t>
  </si>
  <si>
    <t>210-573-04-66-4774</t>
  </si>
  <si>
    <t>210-573-04-73-4581</t>
  </si>
  <si>
    <t>210-573-04-61-6332</t>
  </si>
  <si>
    <t>210-573-04-61-6334</t>
  </si>
  <si>
    <t>210-573-04-55-6756</t>
  </si>
  <si>
    <t>210-573-04-55-4511</t>
  </si>
  <si>
    <t>210-573-04-55-4512</t>
  </si>
  <si>
    <t>210-573-04-55-5485</t>
  </si>
  <si>
    <t>210-573-04-55-5943</t>
  </si>
  <si>
    <t>210-573-04-64-5617</t>
  </si>
  <si>
    <t>210-573-04-64-5774</t>
  </si>
  <si>
    <t>210-573-04-64-6188</t>
  </si>
  <si>
    <t>210-573-04-64-6747</t>
  </si>
  <si>
    <t>210-573-04-52-5372</t>
  </si>
  <si>
    <t>210-573-04-52-5538</t>
  </si>
  <si>
    <t>Liceo de Barbacoas</t>
  </si>
  <si>
    <t>210-573-04-52-6069</t>
  </si>
  <si>
    <t>210-573-04-56-4522</t>
  </si>
  <si>
    <t>210-573-04-56-5518</t>
  </si>
  <si>
    <t>210-573-04-56-6294</t>
  </si>
  <si>
    <t>210-573-04-56-6359</t>
  </si>
  <si>
    <t>210-573-04-50-4274</t>
  </si>
  <si>
    <t>210-573-04-50-4311</t>
  </si>
  <si>
    <t>210-573-04-50-4332</t>
  </si>
  <si>
    <t>210-573-04-50-4336</t>
  </si>
  <si>
    <t>210-573-04-71-4304</t>
  </si>
  <si>
    <t>210-573-04-71-4331</t>
  </si>
  <si>
    <t>210-573-04-71-5467</t>
  </si>
  <si>
    <t>210-573-04-71-5633</t>
  </si>
  <si>
    <t>210-573-04-71-5713</t>
  </si>
  <si>
    <t>210-573-04-72-4276</t>
  </si>
  <si>
    <t>210-573-04-72-4325</t>
  </si>
  <si>
    <t>210-573-04-72-4333</t>
  </si>
  <si>
    <t>210-573-04-72-5364</t>
  </si>
  <si>
    <t>210-573-04-72-5365</t>
  </si>
  <si>
    <t>210-573-04-62-6159</t>
  </si>
  <si>
    <t>210-573-04-59-6322</t>
  </si>
  <si>
    <t>210-573-04-58-5336</t>
  </si>
  <si>
    <t>210-573-04-58-5503</t>
  </si>
  <si>
    <t>210-573-04-58-5515</t>
  </si>
  <si>
    <t>210-573-04-69-6739</t>
  </si>
  <si>
    <t>Grande_de_Térraba</t>
  </si>
  <si>
    <t>Los_Santos</t>
  </si>
  <si>
    <t>San_Carlos</t>
  </si>
  <si>
    <t>San_José_Central</t>
  </si>
  <si>
    <t>San_José_Norte</t>
  </si>
  <si>
    <t>San_José_Oeste</t>
  </si>
  <si>
    <t>Santa_Cruz</t>
  </si>
  <si>
    <t>Zona_Norte_Norte</t>
  </si>
  <si>
    <t xml:space="preserve">En calidad de Director/a del Centro Educativo declaro bajo fe de información aquí contenida es verdadera, que tengo conocimiento que cualquier alteración o falsedad conlleva a generar responsabilidad administrativa, disciplinaria y penal, de conformidad con el bloque de legalidad vigente: Ley de la Administración Pública Artículo 4, Estatuto del Servicio Civil Artículo 39, Ley de Control Interno Artículo 39 y Ley Contra la Corrupción y el Enriquecimiento Ilícito en la Función Pública Artículo 3. </t>
  </si>
  <si>
    <t xml:space="preserve">Declaro que la designación de la Coordinación de Servicio se realizó por el Equipo Base del Servicio en pleno (Se conforma por los profesionales docentes del Área de Educación Especial (con formación Generalista o en Retraso Mental) y del área Técnico Profesional de las especialidades de Artes Industriales, Educación para el Hogar y Agropecuaria, que laboran en este servicio de la oferta educativa de </t>
  </si>
  <si>
    <t xml:space="preserve">Educación Especial); de manera democrática bajo mi autorización y respaldo, mediante el acta de votación n° </t>
  </si>
  <si>
    <t>años de experiencia, acepto bajo fe de juramento las funciones la Coordinación de Servicio de Plan Nacional</t>
  </si>
  <si>
    <t>correo electrónico oficial</t>
  </si>
  <si>
    <t>y número telefónico n°</t>
  </si>
  <si>
    <t>Firma del docente propuesto/a</t>
  </si>
  <si>
    <t>Dibujo Técnico</t>
  </si>
  <si>
    <t>Mecánica automotriz</t>
  </si>
  <si>
    <t>Agropecuaria en producción agrícola</t>
  </si>
  <si>
    <t>Colegio de Limón Diurno</t>
  </si>
  <si>
    <t>portador/a de la cédula de identidad</t>
  </si>
  <si>
    <t>DRH-FOR-05-DARH-0437
DECLARACIÓN JURADA DE MATRÍCULA PARA EL CURSO LECTIVO 2022
PLAN NACIONAL DE EDUCACIÓN ESPECIAL (III y IV CICLO DIVERSIFICADO VOCACIONAL)</t>
  </si>
  <si>
    <t>A continuación, indicaré la cantidad de lecciones aprobadas en la versión vigente de la Hoja de Cálculo del Curso Lectivo 2021:</t>
  </si>
  <si>
    <t>Aprobadas en 
hoja de cálculo 2021</t>
  </si>
  <si>
    <t>Proyectadas 
para el año 2022</t>
  </si>
  <si>
    <t>DRH-FOR-05-DARH-0439
DECLARACIÓN JURADA DE DISMINUCIÓN DE MATRÍCULA PARA EL CURSO LECTIVO 2022
PLAN NACIONAL DE EDUCACIÓN ESPECIAL (III y IV CICLO DIVERSIFICADO VOCACIONAL)</t>
  </si>
  <si>
    <t>DRH-FOR-05-DARH-0433
DECLARACIÓN JURADA DE LA ASIGNACIÓN 
DEL COMITÉ DE APOYO EDUCATIVO (III Y IV CICLO) PARA EL CURSO LECTIVO 2022
PLAN NACIONAL DE EDUCACIÓN ESPECIAL (III y IV CICLO DIVERSIFICADO VOCACIONAL)</t>
  </si>
  <si>
    <t>La siguiente declaración jurada corresponde a la propuesta de funcionario para asumir el recargo de funciones de Comité de Apoyo, por lo tanto, es responsabilidad del Director (a) de la Institución notificar si se realizará cambio del docente que asume el Recargo de Comité de Apoyo para el curso lectivo 2022.  Lo anterior, según lo establecido en la Reforma Procesal Laboral, de acuerdo con la  Circular DVM-A-DRH-09-039-2021.</t>
  </si>
  <si>
    <t>DRH-FOR-05-DARH-0438
DECLARACIÓN JURADA DE LA ASIGNACIÓN 
DE COORDINACIÓN DE SERVICIO PARA EL CURSO LECTIVO 2022
PLAN NACIONAL DE EDUCACIÓN ESPECIAL (III y IV CICLO DIVERSIFICADO VOCACIONAL)</t>
  </si>
  <si>
    <t>La siguiente declaración jurada corresponde a la propuesta de funcionario para asumir la Coordinación de Servicio, por lo tanto, es responsabilidad del Director (a) de la Institución notificar si se realizará cambio del docente que asume dicho recargo para el curso lectivo 2022.  Lo anterior, según lo establecido en la Reforma Procesal Laboral, de acuerdo con la  Circular DVM-A-DRH-09-039-2021.</t>
  </si>
  <si>
    <t>También declaro, que no tengo grado de parentesco por afinidad o consanguinidad hasta tercer grado inclusive, con el jefe inmediato ni con los superiores inmediatos de la institución donde acepto el sobresueldo. Lo anterior de acuerdo con el artículo 9, inciso b, del Reglamento del Estatuto del Servicio Civil, en el cuál se establecen los requisitos para ingresar al Servicio Civil e indica lo siguiente: “b) No estar ligado por parentesco de consanguinidad o de afinidad en línea directa o lateral hasta tercer grado inclusive, con el jefe inmediato, ni con los superiores  inmediatos de éste en el respectivo Departamento, Oficina o Ministerio”.
Además declaro que es de mi conocimiento que:
- Me haré responsable del recargo por todo el Curso Lectivo 2022, con fecha rige 01 de febrero del 2022 y vence 31 de enero del 2023. En caso de desestima a estas funciones antes del vence de dicho sobresueldo deberá presentar el formulario respectivo ante el director del centro educativo y respetar el mes de preaviso establecido en la normativa vigente.
- La aprobación del recargo de funciones, estará sujeto a la verificación de los requisitos; esto, de conformidad con la normativa vigente que regula este sobresueldo.
-  El reconocimiento salarial del recargo de funciones, estará sujeto al desempeño  –del servidor- de manera efectiva en el Centro Educativo y a la necesidad del servicio, para garantizar la continuidad, eficacia y eficiencia de la Administración Pública". 
- No podré devengar más del 50% del salario base por concepto de sobresueldo (Por recargos u otros).</t>
  </si>
  <si>
    <r>
      <t xml:space="preserve">Doy fe, que el/la docente propuesto/a cumple con los </t>
    </r>
    <r>
      <rPr>
        <b/>
        <u/>
        <sz val="9"/>
        <color theme="1"/>
        <rFont val="Arial"/>
        <family val="2"/>
      </rPr>
      <t>REQUISITOS</t>
    </r>
    <r>
      <rPr>
        <sz val="9"/>
        <color theme="1"/>
        <rFont val="Arial"/>
        <family val="2"/>
      </rPr>
      <t xml:space="preserve"> para el recargo de funciones según lo establecido en el "</t>
    </r>
    <r>
      <rPr>
        <b/>
        <i/>
        <sz val="9"/>
        <color theme="1"/>
        <rFont val="Arial"/>
        <family val="2"/>
      </rPr>
      <t>Manual de Orientaciones Técnicas para la Implementación del Plan de Estudio de III Ciclo y Ciclo Diversificado Vocacional</t>
    </r>
    <r>
      <rPr>
        <sz val="9"/>
        <color theme="1"/>
        <rFont val="Arial"/>
        <family val="2"/>
      </rPr>
      <t>" que indica:
     - Para la elección del Coordinador es importante tomar en cuenta que puede ser, tanto de las especialidades de Educación Especial como del área Técnica (Artes Industriales, Educación para el Hogar y Agropecuaria).
     - Además de mostrar compromiso laboral, motivación, formación y experiencia en el campo, con al menos tres años de experiencia en este tipo de servicio.
     - Si en algún centro educativo no se cuenta con un docente que cumpla con el requisito de años de experiencia en el campo, se podrá nombrar como Coordinador un educador que reúna los otros requisitos establecidos y que cuente con la experiencia en otros servicios de Educación Especial.
También, manifiesto que si asignara el recargo a un funcionario distinto a quien lo laboró en el Curso Lectivo anterior, realizaré el debido proceso al docente, según lo establecido en la Reforma de la Ley Procesal Laboral.
Por otro lado, yo señalo soy responsable de que esta propuesta se hará efectiva, en cuanto cumpla los requisitos y lo anterior con la fecha de recibido en la Unidad de Secundaria Académica. Además declaro que es de mi conocimiento que me haré responsable del recargo por todo el Curso Lectivo 2022, con fecha rige 01 de febrero del 2022 y vence 31 de enero del 2023. En caso de desestima a estas funciones antes del vence de dicho sobresueldo deberá presentar el formulario respectivo ante el director del centro educativo y respetar el mes de preaviso establecido en la normativa vigente. Además que la aprobación del recargo de funciones, estará sujeto a la verificación de los requisitos; esto, de conformidad con la normativa vigente que regula este sobresueldo.</t>
    </r>
  </si>
  <si>
    <r>
      <t xml:space="preserve">En calidad de Director/a del Centro Educativo declaro bajo fe de juramento que la información aquí contenida es verdadera, que tengo conocimiento que cualquier alteración o falsedad conlleva a generar responsabilidad administrativa, disciplinaria y penal, de conformidad con el bloque de legalidad vigente: Ley de la Administración Pública Artículo 4, Estatuto del Servicio Civil Artículo 39, Ley de Control Interno Artículo 39 y Ley Contra la Corrupción y el Enriquecimiento Ilícito en la Función Pública Artículo 3. 
Así mismo, declaro que la firma del Servidor en la declaración Jurada, fue confrontada con la firma original de la cédula de identidad del servidor propuesto, para integrar en Comité de Apoyo Educativo (III y IV Ciclos).
Declaro que al </t>
    </r>
    <r>
      <rPr>
        <b/>
        <u/>
        <sz val="9"/>
        <color theme="1"/>
        <rFont val="Arial"/>
        <family val="2"/>
      </rPr>
      <t>asignar el Recargo de Comité de Apoyo Educativo Académico</t>
    </r>
    <r>
      <rPr>
        <sz val="9"/>
        <color theme="1"/>
        <rFont val="Arial"/>
        <family val="2"/>
      </rPr>
      <t xml:space="preserve"> </t>
    </r>
    <r>
      <rPr>
        <b/>
        <u/>
        <sz val="9"/>
        <color theme="1"/>
        <rFont val="Arial"/>
        <family val="2"/>
      </rPr>
      <t>(III y IV Ciclo)</t>
    </r>
    <r>
      <rPr>
        <sz val="9"/>
        <color theme="1"/>
        <rFont val="Arial"/>
        <family val="2"/>
      </rPr>
      <t xml:space="preserve"> soy el responsable de tomar en cuenta lo indicado en la resolución 1384-2012 y que mi propuesta de docente cumple los siguientes </t>
    </r>
    <r>
      <rPr>
        <b/>
        <u/>
        <sz val="9"/>
        <color theme="1"/>
        <rFont val="Arial"/>
        <family val="2"/>
      </rPr>
      <t>REQUISITOS</t>
    </r>
    <r>
      <rPr>
        <sz val="9"/>
        <color theme="1"/>
        <rFont val="Arial"/>
        <family val="2"/>
      </rPr>
      <t>:
     - No laborar en IV Ciclo ni como Coordinador del III Ciclo de Educación Especial.
     - Grupo profesional mínimo de ET-3 para P.E.E., MT-4 en el caso de P.E.M o en efecto VT-5 para los docentes de P.E.T.P.
     - Mínimo de 2 años de experiencia como docente.
Y que en el caso que no exista un docente que cumpla con la totalidad de los requisitos o quienes cumplan los requisitos no deseen dicho sobresueldo, adjuntaré las cartas de rechazo al recargo o en su caso la documentación justificante.
También, manifiesto que si asignara el recargo a un funcionario distinto a quien lo laboró en el Curso Lectivo anterior, realizaré el debido proceso al docente, según lo establecido en la Reforma de la Ley Procesal Laboral.
Por otro lado, yo señalo soy responsable de que esta propuesta se hará efectiva, en cuanto cumpla los requisitos y lo anterior con la fecha de recibido en la Unidad de Secundaria Académica.</t>
    </r>
  </si>
  <si>
    <r>
      <rPr>
        <b/>
        <u/>
        <sz val="9"/>
        <color theme="1"/>
        <rFont val="Arial"/>
        <family val="2"/>
      </rPr>
      <t>PROYECCIÓN DE MATRÍCULA PARA EL CURSO LECTIVO 2022</t>
    </r>
    <r>
      <rPr>
        <sz val="9"/>
        <color theme="1"/>
        <rFont val="Arial"/>
        <family val="2"/>
      </rPr>
      <t xml:space="preserve">
A continuación debe indicar la cantidad de lecciones aprobadas para cada especialidad por el Departamento de Formulación Presupuestaria en Hoja de cálculo vigente para el Curso Lectivo 2021, así como la cantidad de lecciones que se proyectan para el Curso Lectivo 2022. En caso de existir aumento de lecciones, </t>
    </r>
    <r>
      <rPr>
        <b/>
        <u/>
        <sz val="9"/>
        <color theme="1"/>
        <rFont val="Arial"/>
        <family val="2"/>
      </rPr>
      <t>NO SE DEBE INDICAR EN ESTE DOCUMENTO</t>
    </r>
    <r>
      <rPr>
        <sz val="9"/>
        <color theme="1"/>
        <rFont val="Arial"/>
        <family val="2"/>
      </rPr>
      <t>, por cuanto, los movimientos interinos que se genere por esta nueva modalidad solamente serán tramitados cuando estas lecciones estén aprobadas tanto por el Departamento de Educación Técnica como el Departamento de Formulación Presupuestaria.</t>
    </r>
  </si>
  <si>
    <r>
      <rPr>
        <b/>
        <u/>
        <sz val="7.5"/>
        <color theme="1"/>
        <rFont val="Arial"/>
        <family val="2"/>
      </rPr>
      <t>A. DISMINUCIÓN DE LECCIONES DE DOCENTES INTERINOS</t>
    </r>
    <r>
      <rPr>
        <b/>
        <sz val="7.5"/>
        <color theme="1"/>
        <rFont val="Arial"/>
        <family val="2"/>
      </rPr>
      <t xml:space="preserve">:   </t>
    </r>
    <r>
      <rPr>
        <sz val="7.5"/>
        <color theme="1"/>
        <rFont val="Arial"/>
        <family val="2"/>
      </rPr>
      <t xml:space="preserve">    
Es importante destacar, que en este apartado, no se deben tomar en cuenta las lecciones interinas cocurriculares.
De existir disminución de lecciones ACADÉMICAS, por favor indicar los datos personales de los docentes interinos afectados, se deben anotar la cantidad de lecciones </t>
    </r>
    <r>
      <rPr>
        <b/>
        <u/>
        <sz val="7.5"/>
        <color theme="1"/>
        <rFont val="Arial"/>
        <family val="2"/>
      </rPr>
      <t>ACADÉMICAS</t>
    </r>
    <r>
      <rPr>
        <sz val="7.5"/>
        <color theme="1"/>
        <rFont val="Arial"/>
        <family val="2"/>
      </rPr>
      <t xml:space="preserve"> que laboró el curso lectivo 2021 y la cantidad de lecciones </t>
    </r>
    <r>
      <rPr>
        <b/>
        <u/>
        <sz val="7.5"/>
        <color theme="1"/>
        <rFont val="Arial"/>
        <family val="2"/>
      </rPr>
      <t>ACADÉMICAS</t>
    </r>
    <r>
      <rPr>
        <sz val="7.5"/>
        <color theme="1"/>
        <rFont val="Arial"/>
        <family val="2"/>
      </rPr>
      <t xml:space="preserve"> que laborará para el Curso Lectivo 2022. En el caso de no corresponder prórroga de nombramiento interino porque no existe la cantidad de lecciones </t>
    </r>
    <r>
      <rPr>
        <b/>
        <u/>
        <sz val="7.5"/>
        <color theme="1"/>
        <rFont val="Arial"/>
        <family val="2"/>
      </rPr>
      <t>ACADÉMICAS</t>
    </r>
    <r>
      <rPr>
        <sz val="7.5"/>
        <color theme="1"/>
        <rFont val="Arial"/>
        <family val="2"/>
      </rPr>
      <t xml:space="preserve"> necesarias, deben anotar un "0" (CERO) en la casilla del año 2022. </t>
    </r>
  </si>
  <si>
    <r>
      <rPr>
        <b/>
        <u/>
        <sz val="7.5"/>
        <color theme="1"/>
        <rFont val="Arial"/>
        <family val="2"/>
      </rPr>
      <t>B. DISMINUCIÓN DE LECCIONES DE DOCENTES PROPIETARIOS</t>
    </r>
    <r>
      <rPr>
        <b/>
        <sz val="7.5"/>
        <color theme="1"/>
        <rFont val="Arial"/>
        <family val="2"/>
      </rPr>
      <t>:</t>
    </r>
    <r>
      <rPr>
        <sz val="7.5"/>
        <color theme="1"/>
        <rFont val="Arial"/>
        <family val="2"/>
      </rPr>
      <t xml:space="preserve">
En este apartado no se tomarán en cuenta las lecciones interinas con las cuales cuenten los docentes propietarios afectados por la disminución de matrícula. Dado lo anterior, se debe indicar la cantidad correcta y actualizada de lecciones </t>
    </r>
    <r>
      <rPr>
        <b/>
        <u/>
        <sz val="7.5"/>
        <color theme="1"/>
        <rFont val="Arial"/>
        <family val="2"/>
      </rPr>
      <t>ACADÉMICAS</t>
    </r>
    <r>
      <rPr>
        <sz val="7.5"/>
        <color theme="1"/>
        <rFont val="Arial"/>
        <family val="2"/>
      </rPr>
      <t xml:space="preserve"> en propiedad con las cuales cuente el docente afectado por la disminución de matrícula, además se deben anotar la cantidad de lecciones </t>
    </r>
    <r>
      <rPr>
        <b/>
        <u/>
        <sz val="7.5"/>
        <color theme="1"/>
        <rFont val="Arial"/>
        <family val="2"/>
      </rPr>
      <t>ACADÉMICAS</t>
    </r>
    <r>
      <rPr>
        <sz val="7.5"/>
        <color theme="1"/>
        <rFont val="Arial"/>
        <family val="2"/>
      </rPr>
      <t xml:space="preserve"> en propiedad que el docente laboró en el año 2021 y la cantidad de lecciones que se proyecta que laborará en el curso lectivo 2022.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</si>
</sst>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1" x14ac:knownFonts="1">
    <font>
      <sz val="11"/>
      <color theme="1"/>
      <name val="Calibri"/>
      <family val="2"/>
      <scheme val="minor"/>
    </font>
    <font>
      <sz val="8"/>
      <color theme="1"/>
      <name val="Arial"/>
      <family val="2"/>
    </font>
    <font>
      <sz val="9"/>
      <color theme="1"/>
      <name val="Arial"/>
      <family val="2"/>
    </font>
    <font>
      <sz val="9"/>
      <color theme="1"/>
      <name val="Arial Rounded MT Bold"/>
      <family val="2"/>
    </font>
    <font>
      <b/>
      <sz val="9"/>
      <color theme="1"/>
      <name val="Arial"/>
      <family val="2"/>
    </font>
    <font>
      <sz val="5"/>
      <color theme="1"/>
      <name val="Arial"/>
      <family val="2"/>
    </font>
    <font>
      <sz val="5"/>
      <name val="Arial"/>
      <family val="2"/>
    </font>
    <font>
      <sz val="5"/>
      <color theme="1"/>
      <name val="Arial Rounded MT Bold"/>
      <family val="2"/>
    </font>
    <font>
      <sz val="11"/>
      <color theme="1"/>
      <name val="Calibri"/>
      <family val="2"/>
      <scheme val="minor"/>
    </font>
    <font>
      <sz val="10"/>
      <color theme="1"/>
      <name val="Arial"/>
      <family val="2"/>
    </font>
    <font>
      <b/>
      <sz val="10"/>
      <name val="Arial"/>
      <family val="2"/>
    </font>
    <font>
      <b/>
      <sz val="10"/>
      <color theme="1"/>
      <name val="Arial"/>
      <family val="2"/>
    </font>
    <font>
      <sz val="11"/>
      <color rgb="FF000000"/>
      <name val="Calibri"/>
      <family val="2"/>
      <scheme val="minor"/>
    </font>
    <font>
      <b/>
      <sz val="10"/>
      <color rgb="FF000000"/>
      <name val="Arial"/>
      <family val="2"/>
    </font>
    <font>
      <b/>
      <sz val="10"/>
      <color indexed="8"/>
      <name val="Arial"/>
      <family val="2"/>
    </font>
    <font>
      <sz val="10"/>
      <name val="Arial"/>
      <family val="2"/>
    </font>
    <font>
      <sz val="10"/>
      <color rgb="FF000000"/>
      <name val="Arial"/>
      <family val="2"/>
    </font>
    <font>
      <sz val="8.5"/>
      <color theme="1"/>
      <name val="Arial"/>
      <family val="2"/>
    </font>
    <font>
      <sz val="9"/>
      <name val="Arial Rounded MT Bold"/>
      <family val="2"/>
    </font>
    <font>
      <sz val="9"/>
      <name val="Arial"/>
      <family val="2"/>
    </font>
    <font>
      <b/>
      <u/>
      <sz val="9"/>
      <color theme="1"/>
      <name val="Arial"/>
      <family val="2"/>
    </font>
    <font>
      <b/>
      <i/>
      <sz val="9"/>
      <color theme="1"/>
      <name val="Arial"/>
      <family val="2"/>
    </font>
    <font>
      <u/>
      <sz val="11"/>
      <color theme="10"/>
      <name val="Calibri"/>
      <family val="2"/>
      <scheme val="minor"/>
    </font>
    <font>
      <b/>
      <sz val="8"/>
      <name val="Arial"/>
      <family val="2"/>
    </font>
    <font>
      <sz val="2"/>
      <color theme="1"/>
      <name val="Arial"/>
      <family val="2"/>
    </font>
    <font>
      <sz val="2"/>
      <color theme="1"/>
      <name val="Arial Rounded MT Bold"/>
      <family val="2"/>
    </font>
    <font>
      <sz val="7.5"/>
      <color theme="1"/>
      <name val="Arial"/>
      <family val="2"/>
    </font>
    <font>
      <b/>
      <sz val="7.5"/>
      <color theme="1"/>
      <name val="Arial"/>
      <family val="2"/>
    </font>
    <font>
      <sz val="7.5"/>
      <color theme="1"/>
      <name val="Arial Rounded MT Bold"/>
      <family val="2"/>
    </font>
    <font>
      <b/>
      <sz val="9"/>
      <color theme="1"/>
      <name val="Arial Narrow"/>
      <family val="2"/>
    </font>
    <font>
      <b/>
      <u/>
      <sz val="7.5"/>
      <color theme="1"/>
      <name val="Arial"/>
      <family val="2"/>
    </font>
  </fonts>
  <fills count="27">
    <fill>
      <patternFill patternType="none"/>
    </fill>
    <fill>
      <patternFill patternType="gray125"/>
    </fill>
    <fill>
      <patternFill patternType="solid">
        <fgColor theme="0" tint="-4.9989318521683403E-2"/>
        <bgColor indexed="64"/>
      </patternFill>
    </fill>
    <fill>
      <patternFill patternType="solid">
        <fgColor rgb="FFCC99FF"/>
        <bgColor indexed="64"/>
      </patternFill>
    </fill>
    <fill>
      <patternFill patternType="solid">
        <fgColor rgb="FF9999FF"/>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33CCFF"/>
        <bgColor indexed="64"/>
      </patternFill>
    </fill>
    <fill>
      <patternFill patternType="solid">
        <fgColor rgb="FFFF66FF"/>
        <bgColor indexed="64"/>
      </patternFill>
    </fill>
    <fill>
      <patternFill patternType="solid">
        <fgColor rgb="FF99FF66"/>
        <bgColor indexed="64"/>
      </patternFill>
    </fill>
    <fill>
      <patternFill patternType="solid">
        <fgColor rgb="FFFF9933"/>
        <bgColor indexed="64"/>
      </patternFill>
    </fill>
    <fill>
      <patternFill patternType="solid">
        <fgColor rgb="FFFF3300"/>
        <bgColor indexed="64"/>
      </patternFill>
    </fill>
    <fill>
      <patternFill patternType="solid">
        <fgColor rgb="FFFF00FF"/>
        <bgColor indexed="64"/>
      </patternFill>
    </fill>
    <fill>
      <patternFill patternType="solid">
        <fgColor rgb="FF66FFFF"/>
        <bgColor indexed="64"/>
      </patternFill>
    </fill>
    <fill>
      <patternFill patternType="solid">
        <fgColor rgb="FF6699FF"/>
        <bgColor indexed="64"/>
      </patternFill>
    </fill>
    <fill>
      <patternFill patternType="solid">
        <fgColor rgb="FFFFFF99"/>
        <bgColor indexed="64"/>
      </patternFill>
    </fill>
    <fill>
      <patternFill patternType="solid">
        <fgColor rgb="FFCCFF99"/>
        <bgColor indexed="64"/>
      </patternFill>
    </fill>
    <fill>
      <patternFill patternType="solid">
        <fgColor rgb="FFCC66FF"/>
        <bgColor indexed="64"/>
      </patternFill>
    </fill>
    <fill>
      <patternFill patternType="solid">
        <fgColor rgb="FFFF7C80"/>
        <bgColor indexed="64"/>
      </patternFill>
    </fill>
    <fill>
      <patternFill patternType="solid">
        <fgColor rgb="FF66FFCC"/>
        <bgColor indexed="64"/>
      </patternFill>
    </fill>
    <fill>
      <patternFill patternType="solid">
        <fgColor rgb="FF99CCFF"/>
        <bgColor indexed="64"/>
      </patternFill>
    </fill>
    <fill>
      <patternFill patternType="solid">
        <fgColor rgb="FFFF6600"/>
        <bgColor indexed="64"/>
      </patternFill>
    </fill>
    <fill>
      <patternFill patternType="solid">
        <fgColor rgb="FF0099FF"/>
        <bgColor indexed="64"/>
      </patternFill>
    </fill>
    <fill>
      <patternFill patternType="solid">
        <fgColor rgb="FF6666FF"/>
        <bgColor indexed="64"/>
      </patternFill>
    </fill>
    <fill>
      <patternFill patternType="solid">
        <fgColor rgb="FFCCCC00"/>
        <bgColor indexed="64"/>
      </patternFill>
    </fill>
  </fills>
  <borders count="36">
    <border>
      <left/>
      <right/>
      <top/>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9" fillId="0" borderId="0"/>
    <xf numFmtId="0" fontId="12" fillId="0" borderId="0"/>
    <xf numFmtId="0" fontId="8" fillId="0" borderId="0"/>
    <xf numFmtId="0" fontId="22" fillId="0" borderId="0" applyNumberFormat="0" applyFill="0" applyBorder="0" applyAlignment="0" applyProtection="0"/>
  </cellStyleXfs>
  <cellXfs count="321">
    <xf numFmtId="0" fontId="0" fillId="0" borderId="0" xfId="0"/>
    <xf numFmtId="0" fontId="2" fillId="0" borderId="1" xfId="0" applyFont="1" applyFill="1" applyBorder="1" applyProtection="1"/>
    <xf numFmtId="0" fontId="2" fillId="0" borderId="0" xfId="0" applyFont="1" applyFill="1" applyBorder="1" applyProtection="1"/>
    <xf numFmtId="0" fontId="3" fillId="0" borderId="0" xfId="0" applyFont="1" applyFill="1" applyBorder="1" applyAlignment="1" applyProtection="1">
      <alignment horizontal="center" vertical="center" wrapText="1"/>
    </xf>
    <xf numFmtId="0" fontId="2" fillId="0" borderId="0" xfId="0" applyFont="1" applyFill="1" applyProtection="1"/>
    <xf numFmtId="0" fontId="2" fillId="0" borderId="0" xfId="0" applyFont="1" applyProtection="1"/>
    <xf numFmtId="0" fontId="2" fillId="0" borderId="0" xfId="0" applyFont="1" applyBorder="1" applyProtection="1"/>
    <xf numFmtId="0" fontId="2" fillId="0" borderId="0" xfId="0" applyFont="1" applyBorder="1" applyAlignment="1" applyProtection="1">
      <alignment vertical="center"/>
    </xf>
    <xf numFmtId="0" fontId="2" fillId="0" borderId="0" xfId="0" applyFont="1" applyFill="1" applyBorder="1" applyAlignment="1" applyProtection="1">
      <alignment vertical="center"/>
    </xf>
    <xf numFmtId="0" fontId="5" fillId="0" borderId="0" xfId="0" applyFont="1" applyFill="1" applyBorder="1" applyProtection="1"/>
    <xf numFmtId="0" fontId="6" fillId="0" borderId="0" xfId="0" applyFont="1" applyFill="1" applyBorder="1" applyProtection="1"/>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5" fillId="0" borderId="0" xfId="0" applyFont="1" applyFill="1" applyBorder="1" applyAlignment="1" applyProtection="1"/>
    <xf numFmtId="0" fontId="2" fillId="0" borderId="0" xfId="0" applyFont="1" applyFill="1" applyBorder="1" applyAlignment="1" applyProtection="1">
      <alignment horizontal="left"/>
    </xf>
    <xf numFmtId="0" fontId="10" fillId="3" borderId="11" xfId="1" applyFont="1" applyFill="1" applyBorder="1" applyAlignment="1">
      <alignment horizontal="center" vertical="center"/>
    </xf>
    <xf numFmtId="0" fontId="11" fillId="3" borderId="11" xfId="1" applyFont="1" applyFill="1" applyBorder="1" applyAlignment="1">
      <alignment horizontal="center" vertical="center"/>
    </xf>
    <xf numFmtId="0" fontId="12" fillId="0" borderId="0" xfId="2" applyFont="1" applyFill="1" applyBorder="1"/>
    <xf numFmtId="0" fontId="13" fillId="4" borderId="11" xfId="2" applyFont="1" applyFill="1" applyBorder="1" applyAlignment="1">
      <alignment horizontal="center"/>
    </xf>
    <xf numFmtId="0" fontId="11" fillId="5" borderId="11" xfId="1" applyFont="1" applyFill="1" applyBorder="1" applyAlignment="1">
      <alignment horizontal="center"/>
    </xf>
    <xf numFmtId="0" fontId="11" fillId="6" borderId="11" xfId="1" applyFont="1" applyFill="1" applyBorder="1" applyAlignment="1">
      <alignment horizontal="center"/>
    </xf>
    <xf numFmtId="0" fontId="11" fillId="7" borderId="11" xfId="1" applyFont="1" applyFill="1" applyBorder="1" applyAlignment="1">
      <alignment horizontal="center"/>
    </xf>
    <xf numFmtId="0" fontId="13" fillId="8" borderId="11" xfId="2" applyFont="1" applyFill="1" applyBorder="1" applyAlignment="1">
      <alignment horizontal="center"/>
    </xf>
    <xf numFmtId="0" fontId="10" fillId="9" borderId="11" xfId="1" applyFont="1" applyFill="1" applyBorder="1" applyAlignment="1">
      <alignment horizontal="center"/>
    </xf>
    <xf numFmtId="0" fontId="14" fillId="10" borderId="11" xfId="1" applyFont="1" applyFill="1" applyBorder="1" applyAlignment="1">
      <alignment horizontal="center"/>
    </xf>
    <xf numFmtId="0" fontId="13" fillId="11" borderId="11" xfId="2" applyFont="1" applyFill="1" applyBorder="1" applyAlignment="1">
      <alignment horizontal="center"/>
    </xf>
    <xf numFmtId="0" fontId="13" fillId="12" borderId="11" xfId="2" applyFont="1" applyFill="1" applyBorder="1" applyAlignment="1">
      <alignment horizontal="center"/>
    </xf>
    <xf numFmtId="0" fontId="13" fillId="13" borderId="11" xfId="2" applyFont="1" applyFill="1" applyBorder="1" applyAlignment="1">
      <alignment horizontal="center"/>
    </xf>
    <xf numFmtId="0" fontId="10" fillId="14" borderId="11" xfId="2" applyFont="1" applyFill="1" applyBorder="1" applyAlignment="1">
      <alignment horizontal="center"/>
    </xf>
    <xf numFmtId="0" fontId="13" fillId="15" borderId="11" xfId="2" applyFont="1" applyFill="1" applyBorder="1" applyAlignment="1">
      <alignment horizontal="center"/>
    </xf>
    <xf numFmtId="0" fontId="13" fillId="16" borderId="11" xfId="2" applyFont="1" applyFill="1" applyBorder="1" applyAlignment="1">
      <alignment horizontal="center"/>
    </xf>
    <xf numFmtId="0" fontId="13" fillId="17" borderId="11" xfId="2" applyFont="1" applyFill="1" applyBorder="1" applyAlignment="1">
      <alignment horizontal="center"/>
    </xf>
    <xf numFmtId="0" fontId="13" fillId="18" borderId="11" xfId="2" applyFont="1" applyFill="1" applyBorder="1" applyAlignment="1">
      <alignment horizontal="center"/>
    </xf>
    <xf numFmtId="0" fontId="13" fillId="19" borderId="11" xfId="2" applyFont="1" applyFill="1" applyBorder="1" applyAlignment="1">
      <alignment horizontal="center"/>
    </xf>
    <xf numFmtId="0" fontId="13" fillId="20" borderId="11" xfId="2" applyFont="1" applyFill="1" applyBorder="1" applyAlignment="1">
      <alignment horizontal="center"/>
    </xf>
    <xf numFmtId="0" fontId="13" fillId="21" borderId="11" xfId="2" applyFont="1" applyFill="1" applyBorder="1" applyAlignment="1">
      <alignment horizontal="center"/>
    </xf>
    <xf numFmtId="0" fontId="13" fillId="22" borderId="11" xfId="2" applyFont="1" applyFill="1" applyBorder="1" applyAlignment="1">
      <alignment horizontal="center"/>
    </xf>
    <xf numFmtId="0" fontId="13" fillId="23" borderId="11" xfId="2" applyFont="1" applyFill="1" applyBorder="1" applyAlignment="1">
      <alignment horizontal="center"/>
    </xf>
    <xf numFmtId="0" fontId="13" fillId="24" borderId="11" xfId="2" applyFont="1" applyFill="1" applyBorder="1" applyAlignment="1">
      <alignment horizontal="center"/>
    </xf>
    <xf numFmtId="0" fontId="13" fillId="25" borderId="11" xfId="2" applyFont="1" applyFill="1" applyBorder="1" applyAlignment="1">
      <alignment horizontal="center"/>
    </xf>
    <xf numFmtId="0" fontId="13" fillId="26" borderId="11" xfId="2" applyFont="1" applyFill="1" applyBorder="1" applyAlignment="1">
      <alignment horizontal="center"/>
    </xf>
    <xf numFmtId="0" fontId="15" fillId="0" borderId="11" xfId="1" applyFont="1" applyFill="1" applyBorder="1" applyAlignment="1">
      <alignment horizontal="center"/>
    </xf>
    <xf numFmtId="0" fontId="15" fillId="0" borderId="11" xfId="1" applyFont="1" applyFill="1" applyBorder="1" applyAlignment="1">
      <alignment vertical="center"/>
    </xf>
    <xf numFmtId="0" fontId="9" fillId="0" borderId="11" xfId="1" applyBorder="1" applyAlignment="1">
      <alignment horizontal="center"/>
    </xf>
    <xf numFmtId="0" fontId="16" fillId="0" borderId="11" xfId="2" applyFont="1" applyFill="1" applyBorder="1"/>
    <xf numFmtId="0" fontId="15" fillId="0" borderId="11" xfId="1" applyFont="1" applyBorder="1" applyAlignment="1">
      <alignment horizontal="left" vertical="center"/>
    </xf>
    <xf numFmtId="0" fontId="15" fillId="0" borderId="11" xfId="1" applyFont="1" applyFill="1" applyBorder="1" applyAlignment="1">
      <alignment horizontal="left" vertical="center"/>
    </xf>
    <xf numFmtId="0" fontId="12" fillId="0" borderId="0" xfId="2" applyFont="1" applyFill="1" applyBorder="1" applyAlignment="1"/>
    <xf numFmtId="0" fontId="15" fillId="0" borderId="11" xfId="1" applyFont="1" applyFill="1" applyBorder="1"/>
    <xf numFmtId="0" fontId="15" fillId="0" borderId="11" xfId="1" applyFont="1" applyFill="1" applyBorder="1" applyAlignment="1">
      <alignment horizontal="center" vertical="center"/>
    </xf>
    <xf numFmtId="0" fontId="15" fillId="0" borderId="11" xfId="3" applyFont="1" applyFill="1" applyBorder="1" applyAlignment="1">
      <alignment horizontal="center"/>
    </xf>
    <xf numFmtId="0" fontId="15" fillId="0" borderId="11" xfId="1" applyFont="1" applyBorder="1" applyAlignment="1">
      <alignment horizontal="center" vertical="center"/>
    </xf>
    <xf numFmtId="0" fontId="15" fillId="0" borderId="11" xfId="1" applyNumberFormat="1" applyFont="1" applyFill="1" applyBorder="1" applyAlignment="1">
      <alignment horizontal="center"/>
    </xf>
    <xf numFmtId="0" fontId="12" fillId="0" borderId="0" xfId="2" applyFont="1" applyFill="1" applyBorder="1" applyAlignment="1">
      <alignment horizontal="center"/>
    </xf>
    <xf numFmtId="0" fontId="17" fillId="0" borderId="1" xfId="0" applyFont="1" applyFill="1" applyBorder="1" applyProtection="1"/>
    <xf numFmtId="0" fontId="17" fillId="0" borderId="1" xfId="0" applyFont="1" applyBorder="1" applyProtection="1"/>
    <xf numFmtId="0" fontId="17" fillId="0" borderId="0" xfId="0" applyFont="1" applyProtection="1"/>
    <xf numFmtId="0" fontId="3" fillId="0" borderId="1" xfId="0" applyFont="1" applyFill="1" applyBorder="1" applyProtection="1"/>
    <xf numFmtId="0" fontId="18" fillId="0" borderId="1" xfId="0" applyFont="1" applyFill="1" applyBorder="1" applyProtection="1"/>
    <xf numFmtId="0" fontId="3" fillId="0" borderId="1" xfId="0" applyFont="1" applyFill="1" applyBorder="1" applyAlignment="1" applyProtection="1">
      <alignment vertical="center" wrapText="1"/>
    </xf>
    <xf numFmtId="0" fontId="2" fillId="0" borderId="0" xfId="0" applyFont="1" applyFill="1" applyBorder="1" applyAlignment="1" applyProtection="1"/>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19" fillId="0" borderId="0" xfId="0" applyFont="1" applyFill="1" applyBorder="1" applyAlignment="1" applyProtection="1">
      <alignment horizontal="left"/>
    </xf>
    <xf numFmtId="0" fontId="2" fillId="0"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2" fillId="0" borderId="0" xfId="0" applyFont="1" applyFill="1" applyBorder="1" applyAlignment="1" applyProtection="1">
      <alignment horizontal="justify" wrapText="1"/>
    </xf>
    <xf numFmtId="0" fontId="2" fillId="0" borderId="0" xfId="0" applyFont="1" applyFill="1" applyBorder="1" applyAlignment="1" applyProtection="1">
      <alignment wrapText="1"/>
    </xf>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2" fillId="0" borderId="6" xfId="0" applyFont="1" applyFill="1" applyBorder="1" applyAlignment="1" applyProtection="1">
      <alignment horizontal="left" vertical="center"/>
    </xf>
    <xf numFmtId="0" fontId="2" fillId="0" borderId="0" xfId="0" applyFont="1" applyFill="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justify" vertical="center" wrapText="1"/>
    </xf>
    <xf numFmtId="0" fontId="1" fillId="0" borderId="0" xfId="0" applyFont="1" applyProtection="1"/>
    <xf numFmtId="0" fontId="4" fillId="0" borderId="0" xfId="0" applyFont="1" applyBorder="1" applyAlignment="1" applyProtection="1">
      <alignment horizontal="center"/>
    </xf>
    <xf numFmtId="0" fontId="5" fillId="0" borderId="0" xfId="0" applyFont="1" applyProtection="1"/>
    <xf numFmtId="0" fontId="5" fillId="0" borderId="0" xfId="0" applyFont="1" applyBorder="1" applyProtection="1"/>
    <xf numFmtId="0" fontId="4" fillId="0" borderId="0" xfId="0" applyFont="1" applyBorder="1" applyAlignment="1" applyProtection="1">
      <alignment horizontal="center" vertical="center"/>
    </xf>
    <xf numFmtId="0" fontId="19" fillId="0" borderId="1" xfId="0" applyFont="1" applyFill="1" applyBorder="1" applyProtection="1"/>
    <xf numFmtId="0" fontId="19" fillId="0" borderId="0" xfId="0" applyFont="1" applyFill="1" applyBorder="1" applyProtection="1"/>
    <xf numFmtId="0" fontId="3" fillId="0" borderId="0" xfId="0" applyFont="1" applyFill="1" applyBorder="1" applyAlignment="1" applyProtection="1">
      <alignment horizontal="left" vertical="center"/>
    </xf>
    <xf numFmtId="0" fontId="19" fillId="0" borderId="0" xfId="0" applyFont="1" applyFill="1" applyProtection="1"/>
    <xf numFmtId="0" fontId="2" fillId="0" borderId="0" xfId="0" applyFont="1" applyFill="1" applyAlignment="1" applyProtection="1"/>
    <xf numFmtId="0" fontId="2" fillId="0" borderId="0" xfId="0" applyFont="1" applyFill="1" applyAlignment="1" applyProtection="1">
      <alignment horizontal="left"/>
    </xf>
    <xf numFmtId="0" fontId="2" fillId="0" borderId="0" xfId="0" applyFont="1" applyFill="1" applyBorder="1" applyAlignment="1" applyProtection="1">
      <alignment horizontal="justify"/>
    </xf>
    <xf numFmtId="0" fontId="24" fillId="0" borderId="0" xfId="0" applyFont="1" applyFill="1" applyProtection="1"/>
    <xf numFmtId="0" fontId="24" fillId="0" borderId="0" xfId="0" applyFont="1" applyFill="1" applyBorder="1" applyProtection="1"/>
    <xf numFmtId="0" fontId="25" fillId="0" borderId="0" xfId="0" applyFont="1" applyFill="1" applyBorder="1" applyAlignment="1" applyProtection="1">
      <alignment horizontal="center" vertical="center" wrapText="1"/>
    </xf>
    <xf numFmtId="0" fontId="24" fillId="0" borderId="0" xfId="0" applyFont="1" applyProtection="1"/>
    <xf numFmtId="0" fontId="25" fillId="0" borderId="0" xfId="0" applyFont="1" applyFill="1" applyBorder="1" applyAlignment="1" applyProtection="1">
      <alignment horizontal="center" vertical="center" wrapText="1"/>
      <protection locked="0"/>
    </xf>
    <xf numFmtId="0" fontId="24" fillId="0" borderId="0" xfId="0" applyFont="1" applyBorder="1" applyAlignment="1" applyProtection="1">
      <alignment horizontal="justify" vertical="center" wrapText="1"/>
    </xf>
    <xf numFmtId="0" fontId="26" fillId="0" borderId="0" xfId="0" applyFont="1" applyFill="1" applyBorder="1" applyProtection="1"/>
    <xf numFmtId="0" fontId="26" fillId="0" borderId="0" xfId="0" applyFont="1" applyBorder="1" applyProtection="1"/>
    <xf numFmtId="0" fontId="26" fillId="0" borderId="0" xfId="0" applyFont="1" applyProtection="1"/>
    <xf numFmtId="0" fontId="26" fillId="0" borderId="0" xfId="0" applyFont="1" applyFill="1" applyProtection="1"/>
    <xf numFmtId="0" fontId="2"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4" fillId="0" borderId="0" xfId="0" applyFont="1" applyFill="1" applyBorder="1" applyAlignment="1" applyProtection="1">
      <alignment horizontal="center"/>
      <protection locked="0"/>
    </xf>
    <xf numFmtId="0" fontId="27" fillId="0" borderId="0" xfId="0" applyFont="1" applyFill="1" applyBorder="1" applyAlignment="1" applyProtection="1">
      <alignment horizontal="center"/>
    </xf>
    <xf numFmtId="0" fontId="2" fillId="0" borderId="5" xfId="0" applyFont="1" applyFill="1" applyBorder="1" applyAlignment="1" applyProtection="1">
      <alignment horizontal="left"/>
    </xf>
    <xf numFmtId="0" fontId="2" fillId="0" borderId="6" xfId="0" applyFont="1" applyFill="1" applyBorder="1" applyAlignment="1" applyProtection="1">
      <alignment horizontal="left"/>
    </xf>
    <xf numFmtId="0" fontId="2" fillId="0" borderId="7" xfId="0" applyFont="1" applyFill="1" applyBorder="1" applyAlignment="1" applyProtection="1">
      <alignment horizontal="left"/>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xf>
    <xf numFmtId="0" fontId="2" fillId="0" borderId="9" xfId="0" applyFont="1" applyFill="1" applyBorder="1" applyAlignment="1" applyProtection="1">
      <alignment horizontal="left"/>
    </xf>
    <xf numFmtId="0" fontId="2" fillId="0" borderId="10" xfId="0" applyFont="1" applyFill="1" applyBorder="1" applyAlignment="1" applyProtection="1">
      <alignment horizontal="left"/>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4" xfId="0" applyFont="1" applyFill="1" applyBorder="1" applyAlignment="1" applyProtection="1">
      <alignment horizontal="left"/>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4" fillId="0" borderId="7" xfId="0" applyFont="1" applyBorder="1" applyAlignment="1" applyProtection="1">
      <alignment horizontal="center"/>
    </xf>
    <xf numFmtId="0" fontId="2" fillId="0" borderId="5"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1" xfId="0" applyFont="1" applyBorder="1" applyAlignment="1" applyProtection="1">
      <alignment horizontal="center"/>
      <protection locked="0"/>
    </xf>
    <xf numFmtId="164" fontId="4" fillId="0" borderId="1" xfId="0" applyNumberFormat="1" applyFont="1" applyBorder="1" applyAlignment="1" applyProtection="1">
      <alignment horizontal="center"/>
      <protection locked="0"/>
    </xf>
    <xf numFmtId="0" fontId="2" fillId="0" borderId="0" xfId="0" applyFont="1" applyBorder="1" applyAlignment="1" applyProtection="1">
      <alignment horizontal="justify" vertical="center" wrapText="1"/>
    </xf>
    <xf numFmtId="0" fontId="3" fillId="0" borderId="1"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2" fillId="0" borderId="0" xfId="0" applyFont="1" applyFill="1" applyBorder="1" applyAlignment="1" applyProtection="1">
      <alignment horizontal="justify"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1" xfId="0" applyFont="1" applyFill="1" applyBorder="1" applyAlignment="1" applyProtection="1">
      <alignment horizontal="left" vertical="center"/>
    </xf>
    <xf numFmtId="0" fontId="4" fillId="0"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4" fillId="0" borderId="13"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4" fillId="0" borderId="1" xfId="0" applyFont="1" applyFill="1" applyBorder="1" applyAlignment="1" applyProtection="1">
      <alignment horizontal="center"/>
    </xf>
    <xf numFmtId="0" fontId="2" fillId="0" borderId="0" xfId="0" applyFont="1" applyFill="1" applyAlignment="1" applyProtection="1">
      <alignment horizontal="center"/>
    </xf>
    <xf numFmtId="0" fontId="3" fillId="0" borderId="12" xfId="0" applyFont="1" applyFill="1" applyBorder="1" applyAlignment="1" applyProtection="1">
      <alignment horizontal="center"/>
    </xf>
    <xf numFmtId="0" fontId="26" fillId="0" borderId="24" xfId="0"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locked="0"/>
    </xf>
    <xf numFmtId="164" fontId="26" fillId="0" borderId="24" xfId="0" applyNumberFormat="1" applyFont="1" applyFill="1" applyBorder="1" applyAlignment="1" applyProtection="1">
      <alignment horizontal="center" vertical="center"/>
      <protection locked="0"/>
    </xf>
    <xf numFmtId="164" fontId="26" fillId="0" borderId="25" xfId="0" applyNumberFormat="1" applyFont="1" applyFill="1" applyBorder="1" applyAlignment="1" applyProtection="1">
      <alignment horizontal="center" vertical="center"/>
      <protection locked="0"/>
    </xf>
    <xf numFmtId="164" fontId="26" fillId="0" borderId="26" xfId="0" applyNumberFormat="1" applyFont="1" applyFill="1" applyBorder="1" applyAlignment="1" applyProtection="1">
      <alignment horizontal="center" vertical="center"/>
      <protection locked="0"/>
    </xf>
    <xf numFmtId="0" fontId="26" fillId="0" borderId="24" xfId="0" applyFont="1" applyFill="1" applyBorder="1" applyAlignment="1" applyProtection="1">
      <alignment horizontal="left" vertical="center"/>
      <protection locked="0"/>
    </xf>
    <xf numFmtId="0" fontId="26" fillId="0" borderId="6" xfId="0" applyFont="1" applyFill="1" applyBorder="1" applyAlignment="1" applyProtection="1">
      <alignment horizontal="left" vertical="center"/>
      <protection locked="0"/>
    </xf>
    <xf numFmtId="0" fontId="26" fillId="0" borderId="7" xfId="0" applyFont="1" applyFill="1" applyBorder="1" applyAlignment="1" applyProtection="1">
      <alignment horizontal="left" vertical="center"/>
      <protection locked="0"/>
    </xf>
    <xf numFmtId="0" fontId="27" fillId="0" borderId="24" xfId="0" applyFont="1" applyBorder="1" applyAlignment="1" applyProtection="1">
      <alignment horizontal="center"/>
      <protection locked="0"/>
    </xf>
    <xf numFmtId="0" fontId="27" fillId="0" borderId="25" xfId="0" applyFont="1" applyBorder="1" applyAlignment="1" applyProtection="1">
      <alignment horizontal="center"/>
      <protection locked="0"/>
    </xf>
    <xf numFmtId="0" fontId="27" fillId="0" borderId="26" xfId="0" applyFont="1" applyBorder="1" applyAlignment="1" applyProtection="1">
      <alignment horizontal="center"/>
      <protection locked="0"/>
    </xf>
    <xf numFmtId="0" fontId="27" fillId="0" borderId="24" xfId="0" applyFont="1" applyFill="1" applyBorder="1" applyAlignment="1" applyProtection="1">
      <alignment horizontal="center"/>
    </xf>
    <xf numFmtId="0" fontId="27" fillId="0" borderId="25" xfId="0" applyFont="1" applyFill="1" applyBorder="1" applyAlignment="1" applyProtection="1">
      <alignment horizontal="center"/>
    </xf>
    <xf numFmtId="0" fontId="27" fillId="0" borderId="26" xfId="0" applyFont="1" applyFill="1" applyBorder="1" applyAlignment="1" applyProtection="1">
      <alignment horizontal="center"/>
    </xf>
    <xf numFmtId="0" fontId="26" fillId="0" borderId="25" xfId="0" applyFont="1" applyFill="1" applyBorder="1" applyAlignment="1" applyProtection="1">
      <alignment horizontal="left" vertical="center"/>
      <protection locked="0"/>
    </xf>
    <xf numFmtId="0" fontId="26" fillId="0" borderId="26" xfId="0" applyFont="1" applyFill="1" applyBorder="1" applyAlignment="1" applyProtection="1">
      <alignment horizontal="left" vertical="center"/>
      <protection locked="0"/>
    </xf>
    <xf numFmtId="0" fontId="26" fillId="0" borderId="5" xfId="0" applyFont="1" applyFill="1" applyBorder="1" applyAlignment="1" applyProtection="1">
      <alignment horizontal="left" vertical="center"/>
      <protection locked="0"/>
    </xf>
    <xf numFmtId="0" fontId="26" fillId="0" borderId="5"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wrapText="1"/>
      <protection locked="0"/>
    </xf>
    <xf numFmtId="0" fontId="26" fillId="0" borderId="6" xfId="0" applyFont="1" applyFill="1" applyBorder="1" applyAlignment="1" applyProtection="1">
      <alignment horizontal="center" vertical="center" wrapText="1"/>
      <protection locked="0"/>
    </xf>
    <xf numFmtId="0" fontId="26" fillId="0" borderId="7"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xf>
    <xf numFmtId="0" fontId="26" fillId="0" borderId="6" xfId="0" applyFont="1" applyFill="1" applyBorder="1" applyAlignment="1" applyProtection="1">
      <alignment horizontal="center" vertical="center" wrapText="1"/>
    </xf>
    <xf numFmtId="0" fontId="26" fillId="0" borderId="7" xfId="0" applyFont="1" applyFill="1" applyBorder="1" applyAlignment="1" applyProtection="1">
      <alignment horizontal="center" vertical="center" wrapText="1"/>
    </xf>
    <xf numFmtId="0" fontId="26" fillId="0" borderId="18"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20" xfId="0" applyFont="1" applyFill="1" applyBorder="1" applyAlignment="1" applyProtection="1">
      <alignment horizontal="center" vertical="center"/>
      <protection locked="0"/>
    </xf>
    <xf numFmtId="164" fontId="26" fillId="0" borderId="18" xfId="0" applyNumberFormat="1" applyFont="1" applyFill="1" applyBorder="1" applyAlignment="1" applyProtection="1">
      <alignment horizontal="center" vertical="center"/>
      <protection locked="0"/>
    </xf>
    <xf numFmtId="164" fontId="26" fillId="0" borderId="19" xfId="0" applyNumberFormat="1" applyFont="1" applyFill="1" applyBorder="1" applyAlignment="1" applyProtection="1">
      <alignment horizontal="center" vertical="center"/>
      <protection locked="0"/>
    </xf>
    <xf numFmtId="164" fontId="26" fillId="0" borderId="20" xfId="0" applyNumberFormat="1" applyFont="1" applyFill="1" applyBorder="1" applyAlignment="1" applyProtection="1">
      <alignment horizontal="center" vertical="center"/>
      <protection locked="0"/>
    </xf>
    <xf numFmtId="0" fontId="26" fillId="0" borderId="18" xfId="0" applyFont="1" applyFill="1" applyBorder="1" applyAlignment="1" applyProtection="1">
      <alignment horizontal="left" vertical="center"/>
      <protection locked="0"/>
    </xf>
    <xf numFmtId="0" fontId="26" fillId="0" borderId="19" xfId="0" applyFont="1" applyFill="1" applyBorder="1" applyAlignment="1" applyProtection="1">
      <alignment horizontal="left" vertical="center"/>
      <protection locked="0"/>
    </xf>
    <xf numFmtId="0" fontId="26" fillId="0" borderId="20" xfId="0" applyFont="1" applyFill="1" applyBorder="1" applyAlignment="1" applyProtection="1">
      <alignment horizontal="left" vertical="center"/>
      <protection locked="0"/>
    </xf>
    <xf numFmtId="0" fontId="27" fillId="0" borderId="18" xfId="0" applyFont="1" applyBorder="1" applyAlignment="1" applyProtection="1">
      <alignment horizontal="center"/>
      <protection locked="0"/>
    </xf>
    <xf numFmtId="0" fontId="27" fillId="0" borderId="19" xfId="0" applyFont="1" applyBorder="1" applyAlignment="1" applyProtection="1">
      <alignment horizontal="center"/>
      <protection locked="0"/>
    </xf>
    <xf numFmtId="0" fontId="27" fillId="0" borderId="20" xfId="0" applyFont="1" applyBorder="1" applyAlignment="1" applyProtection="1">
      <alignment horizontal="center"/>
      <protection locked="0"/>
    </xf>
    <xf numFmtId="0" fontId="27" fillId="0" borderId="21" xfId="0" applyFont="1" applyFill="1" applyBorder="1" applyAlignment="1" applyProtection="1">
      <alignment horizontal="center"/>
    </xf>
    <xf numFmtId="0" fontId="27" fillId="0" borderId="22" xfId="0" applyFont="1" applyFill="1" applyBorder="1" applyAlignment="1" applyProtection="1">
      <alignment horizontal="center"/>
    </xf>
    <xf numFmtId="0" fontId="27" fillId="0" borderId="23" xfId="0" applyFont="1" applyFill="1" applyBorder="1" applyAlignment="1" applyProtection="1">
      <alignment horizontal="center"/>
    </xf>
    <xf numFmtId="0" fontId="27" fillId="0" borderId="1" xfId="0" applyFont="1" applyBorder="1" applyAlignment="1" applyProtection="1">
      <alignment horizontal="center"/>
    </xf>
    <xf numFmtId="164" fontId="27" fillId="0" borderId="1" xfId="0" applyNumberFormat="1" applyFont="1" applyBorder="1" applyAlignment="1" applyProtection="1">
      <alignment horizontal="center"/>
    </xf>
    <xf numFmtId="0" fontId="26" fillId="0" borderId="0" xfId="0" applyFont="1" applyBorder="1" applyAlignment="1" applyProtection="1">
      <alignment horizontal="justify" vertical="center" wrapText="1"/>
    </xf>
    <xf numFmtId="0" fontId="27" fillId="2" borderId="11" xfId="0" applyFont="1" applyFill="1" applyBorder="1" applyAlignment="1" applyProtection="1">
      <alignment horizontal="center" vertical="center"/>
    </xf>
    <xf numFmtId="0" fontId="27" fillId="2" borderId="11" xfId="0" applyFont="1" applyFill="1" applyBorder="1" applyAlignment="1" applyProtection="1">
      <alignment horizontal="center" vertical="center" wrapText="1"/>
    </xf>
    <xf numFmtId="0" fontId="27" fillId="2" borderId="11" xfId="0" applyFont="1" applyFill="1" applyBorder="1" applyAlignment="1" applyProtection="1">
      <alignment horizontal="center"/>
    </xf>
    <xf numFmtId="0" fontId="26" fillId="0" borderId="0" xfId="0" applyFont="1" applyFill="1" applyBorder="1" applyAlignment="1" applyProtection="1">
      <alignment horizontal="justify" vertical="center" wrapText="1"/>
    </xf>
    <xf numFmtId="0" fontId="26" fillId="0" borderId="0" xfId="0" applyFont="1" applyFill="1" applyBorder="1" applyAlignment="1" applyProtection="1">
      <alignment horizontal="justify" vertical="center"/>
    </xf>
    <xf numFmtId="0" fontId="27" fillId="0" borderId="1"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0" fontId="26" fillId="0" borderId="2" xfId="0" applyFont="1" applyFill="1" applyBorder="1" applyAlignment="1" applyProtection="1">
      <alignment horizontal="lef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7" fillId="0" borderId="2" xfId="0" applyFont="1" applyBorder="1" applyAlignment="1" applyProtection="1">
      <alignment horizontal="center"/>
    </xf>
    <xf numFmtId="0" fontId="27" fillId="0" borderId="3" xfId="0" applyFont="1" applyBorder="1" applyAlignment="1" applyProtection="1">
      <alignment horizontal="center"/>
    </xf>
    <xf numFmtId="0" fontId="27" fillId="0" borderId="4" xfId="0" applyFont="1" applyBorder="1" applyAlignment="1" applyProtection="1">
      <alignment horizontal="center"/>
    </xf>
    <xf numFmtId="0" fontId="26" fillId="0" borderId="5" xfId="0" applyFont="1" applyFill="1" applyBorder="1" applyAlignment="1" applyProtection="1">
      <alignment horizontal="left" vertical="center"/>
    </xf>
    <xf numFmtId="0" fontId="26" fillId="0" borderId="6" xfId="0" applyFont="1" applyFill="1" applyBorder="1" applyAlignment="1" applyProtection="1">
      <alignment horizontal="left" vertical="center"/>
    </xf>
    <xf numFmtId="0" fontId="26" fillId="0" borderId="7" xfId="0" applyFont="1" applyFill="1" applyBorder="1" applyAlignment="1" applyProtection="1">
      <alignment horizontal="left" vertical="center"/>
    </xf>
    <xf numFmtId="0" fontId="27" fillId="0" borderId="5" xfId="0" applyFont="1" applyBorder="1" applyAlignment="1" applyProtection="1">
      <alignment horizontal="center"/>
    </xf>
    <xf numFmtId="0" fontId="27" fillId="0" borderId="6" xfId="0" applyFont="1" applyBorder="1" applyAlignment="1" applyProtection="1">
      <alignment horizontal="center"/>
    </xf>
    <xf numFmtId="0" fontId="27" fillId="0" borderId="7" xfId="0" applyFont="1" applyBorder="1" applyAlignment="1" applyProtection="1">
      <alignment horizontal="center"/>
    </xf>
    <xf numFmtId="0" fontId="26" fillId="0" borderId="8" xfId="0" applyFont="1" applyFill="1" applyBorder="1" applyAlignment="1" applyProtection="1">
      <alignment horizontal="left" vertical="center"/>
    </xf>
    <xf numFmtId="0" fontId="26" fillId="0" borderId="9" xfId="0" applyFont="1" applyFill="1" applyBorder="1" applyAlignment="1" applyProtection="1">
      <alignment horizontal="left" vertical="center"/>
    </xf>
    <xf numFmtId="0" fontId="26" fillId="0" borderId="10" xfId="0" applyFont="1" applyFill="1" applyBorder="1" applyAlignment="1" applyProtection="1">
      <alignment horizontal="left" vertical="center"/>
    </xf>
    <xf numFmtId="0" fontId="27" fillId="0" borderId="8" xfId="0" applyFont="1" applyBorder="1" applyAlignment="1" applyProtection="1">
      <alignment horizontal="center"/>
    </xf>
    <xf numFmtId="0" fontId="27" fillId="0" borderId="9" xfId="0" applyFont="1" applyBorder="1" applyAlignment="1" applyProtection="1">
      <alignment horizontal="center"/>
    </xf>
    <xf numFmtId="0" fontId="27" fillId="0" borderId="10" xfId="0" applyFont="1" applyBorder="1" applyAlignment="1" applyProtection="1">
      <alignment horizontal="center"/>
    </xf>
    <xf numFmtId="0" fontId="27" fillId="0" borderId="5" xfId="0" applyFont="1" applyFill="1" applyBorder="1" applyAlignment="1" applyProtection="1">
      <alignment horizontal="center"/>
    </xf>
    <xf numFmtId="0" fontId="27" fillId="0" borderId="6" xfId="0" applyFont="1" applyFill="1" applyBorder="1" applyAlignment="1" applyProtection="1">
      <alignment horizontal="center"/>
    </xf>
    <xf numFmtId="0" fontId="27" fillId="0" borderId="7" xfId="0" applyFont="1" applyFill="1" applyBorder="1" applyAlignment="1" applyProtection="1">
      <alignment horizontal="center"/>
    </xf>
    <xf numFmtId="0" fontId="26" fillId="0" borderId="27"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6" fillId="0" borderId="29" xfId="0" applyFont="1" applyFill="1" applyBorder="1" applyAlignment="1" applyProtection="1">
      <alignment horizontal="center" vertical="center"/>
      <protection locked="0"/>
    </xf>
    <xf numFmtId="164" fontId="26" fillId="0" borderId="27" xfId="0" applyNumberFormat="1" applyFont="1" applyFill="1" applyBorder="1" applyAlignment="1" applyProtection="1">
      <alignment horizontal="center" vertical="center"/>
      <protection locked="0"/>
    </xf>
    <xf numFmtId="164" fontId="26" fillId="0" borderId="28" xfId="0" applyNumberFormat="1" applyFont="1" applyFill="1" applyBorder="1" applyAlignment="1" applyProtection="1">
      <alignment horizontal="center" vertical="center"/>
      <protection locked="0"/>
    </xf>
    <xf numFmtId="164" fontId="26" fillId="0" borderId="29" xfId="0" applyNumberFormat="1" applyFont="1" applyFill="1" applyBorder="1" applyAlignment="1" applyProtection="1">
      <alignment horizontal="center" vertical="center"/>
      <protection locked="0"/>
    </xf>
    <xf numFmtId="0" fontId="26" fillId="0" borderId="27" xfId="0" applyFont="1" applyFill="1" applyBorder="1" applyAlignment="1" applyProtection="1">
      <alignment horizontal="left" vertical="center"/>
      <protection locked="0"/>
    </xf>
    <xf numFmtId="0" fontId="26" fillId="0" borderId="28" xfId="0" applyFont="1" applyFill="1" applyBorder="1" applyAlignment="1" applyProtection="1">
      <alignment horizontal="left" vertical="center"/>
      <protection locked="0"/>
    </xf>
    <xf numFmtId="0" fontId="26" fillId="0" borderId="29" xfId="0" applyFont="1" applyFill="1" applyBorder="1" applyAlignment="1" applyProtection="1">
      <alignment horizontal="left" vertical="center"/>
      <protection locked="0"/>
    </xf>
    <xf numFmtId="0" fontId="27" fillId="0" borderId="27" xfId="0" applyFont="1" applyBorder="1" applyAlignment="1" applyProtection="1">
      <alignment horizontal="center"/>
      <protection locked="0"/>
    </xf>
    <xf numFmtId="0" fontId="27" fillId="0" borderId="28" xfId="0" applyFont="1" applyBorder="1" applyAlignment="1" applyProtection="1">
      <alignment horizontal="center"/>
      <protection locked="0"/>
    </xf>
    <xf numFmtId="0" fontId="27" fillId="0" borderId="29" xfId="0" applyFont="1" applyBorder="1" applyAlignment="1" applyProtection="1">
      <alignment horizontal="center"/>
      <protection locked="0"/>
    </xf>
    <xf numFmtId="0" fontId="27" fillId="0" borderId="27" xfId="0" applyFont="1" applyFill="1" applyBorder="1" applyAlignment="1" applyProtection="1">
      <alignment horizontal="center"/>
    </xf>
    <xf numFmtId="0" fontId="27" fillId="0" borderId="28" xfId="0" applyFont="1" applyFill="1" applyBorder="1" applyAlignment="1" applyProtection="1">
      <alignment horizontal="center"/>
    </xf>
    <xf numFmtId="0" fontId="27" fillId="0" borderId="29" xfId="0" applyFont="1" applyFill="1" applyBorder="1" applyAlignment="1" applyProtection="1">
      <alignment horizontal="center"/>
    </xf>
    <xf numFmtId="0" fontId="27" fillId="2" borderId="30" xfId="0" applyFont="1" applyFill="1" applyBorder="1" applyAlignment="1" applyProtection="1">
      <alignment horizontal="center" vertical="center"/>
    </xf>
    <xf numFmtId="0" fontId="27" fillId="2" borderId="31" xfId="0" applyFont="1" applyFill="1" applyBorder="1" applyAlignment="1" applyProtection="1">
      <alignment horizontal="center" vertical="center"/>
    </xf>
    <xf numFmtId="0" fontId="27" fillId="2" borderId="32" xfId="0" applyFont="1" applyFill="1" applyBorder="1" applyAlignment="1" applyProtection="1">
      <alignment horizontal="center" vertical="center"/>
    </xf>
    <xf numFmtId="0" fontId="27" fillId="2" borderId="33" xfId="0" applyFont="1" applyFill="1" applyBorder="1" applyAlignment="1" applyProtection="1">
      <alignment horizontal="center" vertical="center"/>
    </xf>
    <xf numFmtId="0" fontId="27" fillId="2" borderId="34" xfId="0" applyFont="1" applyFill="1" applyBorder="1" applyAlignment="1" applyProtection="1">
      <alignment horizontal="center" vertical="center"/>
    </xf>
    <xf numFmtId="0" fontId="27" fillId="2" borderId="35" xfId="0" applyFont="1" applyFill="1" applyBorder="1" applyAlignment="1" applyProtection="1">
      <alignment horizontal="center" vertical="center"/>
    </xf>
    <xf numFmtId="0" fontId="27" fillId="2" borderId="15" xfId="0" applyFont="1" applyFill="1" applyBorder="1" applyAlignment="1" applyProtection="1">
      <alignment horizontal="center"/>
    </xf>
    <xf numFmtId="0" fontId="27" fillId="2" borderId="16" xfId="0" applyFont="1" applyFill="1" applyBorder="1" applyAlignment="1" applyProtection="1">
      <alignment horizontal="center"/>
    </xf>
    <xf numFmtId="0" fontId="27" fillId="2" borderId="17" xfId="0" applyFont="1" applyFill="1" applyBorder="1" applyAlignment="1" applyProtection="1">
      <alignment horizontal="center"/>
    </xf>
    <xf numFmtId="0" fontId="27" fillId="2" borderId="15" xfId="0" applyFont="1" applyFill="1" applyBorder="1" applyAlignment="1" applyProtection="1">
      <alignment horizontal="center" vertical="center" wrapText="1"/>
    </xf>
    <xf numFmtId="0" fontId="27" fillId="2" borderId="16" xfId="0" applyFont="1" applyFill="1" applyBorder="1" applyAlignment="1" applyProtection="1">
      <alignment horizontal="center" vertical="center" wrapText="1"/>
    </xf>
    <xf numFmtId="0" fontId="27" fillId="2" borderId="17"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xf>
    <xf numFmtId="0" fontId="27" fillId="2" borderId="16" xfId="0" applyFont="1" applyFill="1" applyBorder="1" applyAlignment="1" applyProtection="1">
      <alignment horizontal="center" vertical="center"/>
    </xf>
    <xf numFmtId="0" fontId="27" fillId="2" borderId="17" xfId="0" applyFont="1" applyFill="1" applyBorder="1" applyAlignment="1" applyProtection="1">
      <alignment horizontal="center" vertical="center"/>
    </xf>
    <xf numFmtId="0" fontId="26" fillId="0" borderId="2"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0" fontId="28" fillId="0" borderId="12" xfId="0" applyFont="1" applyFill="1" applyBorder="1" applyAlignment="1" applyProtection="1">
      <alignment horizontal="center"/>
    </xf>
    <xf numFmtId="0" fontId="26" fillId="0" borderId="8" xfId="0" applyFont="1" applyFill="1" applyBorder="1" applyAlignment="1" applyProtection="1">
      <alignment horizontal="center" vertical="center"/>
      <protection locked="0"/>
    </xf>
    <xf numFmtId="0" fontId="26" fillId="0" borderId="9"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7" fillId="0" borderId="1" xfId="0" applyFont="1" applyBorder="1" applyAlignment="1" applyProtection="1">
      <alignment horizontal="center"/>
      <protection locked="0"/>
    </xf>
    <xf numFmtId="0" fontId="26" fillId="0" borderId="10"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vertical="center" wrapText="1"/>
      <protection locked="0"/>
    </xf>
    <xf numFmtId="0" fontId="26" fillId="0" borderId="9" xfId="0" applyFont="1" applyFill="1" applyBorder="1" applyAlignment="1" applyProtection="1">
      <alignment horizontal="center" vertical="center" wrapText="1"/>
      <protection locked="0"/>
    </xf>
    <xf numFmtId="0" fontId="26" fillId="0" borderId="10"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xf>
    <xf numFmtId="0" fontId="26" fillId="0" borderId="0" xfId="0" applyFont="1" applyFill="1" applyBorder="1" applyAlignment="1" applyProtection="1">
      <alignment horizont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164" fontId="4" fillId="0" borderId="1" xfId="0" applyNumberFormat="1" applyFont="1" applyFill="1" applyBorder="1" applyAlignment="1" applyProtection="1">
      <alignment horizontal="center"/>
    </xf>
    <xf numFmtId="0" fontId="4" fillId="0" borderId="1" xfId="0" applyFont="1" applyFill="1" applyBorder="1" applyAlignment="1" applyProtection="1">
      <alignment horizontal="center"/>
      <protection locked="0"/>
    </xf>
    <xf numFmtId="164" fontId="4" fillId="0" borderId="1" xfId="0" applyNumberFormat="1" applyFont="1" applyFill="1" applyBorder="1" applyAlignment="1" applyProtection="1">
      <alignment horizontal="center"/>
      <protection locked="0"/>
    </xf>
    <xf numFmtId="0" fontId="4" fillId="0"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xf>
    <xf numFmtId="0" fontId="2"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xf>
    <xf numFmtId="0" fontId="29" fillId="0" borderId="1" xfId="0" applyFont="1" applyFill="1" applyBorder="1" applyAlignment="1" applyProtection="1">
      <alignment horizontal="center" vertical="center" wrapText="1"/>
    </xf>
    <xf numFmtId="0" fontId="23" fillId="0" borderId="1" xfId="4" applyFont="1" applyFill="1" applyBorder="1" applyAlignment="1" applyProtection="1">
      <alignment horizontal="center"/>
      <protection locked="0"/>
    </xf>
    <xf numFmtId="0" fontId="23" fillId="0" borderId="1" xfId="0" applyFont="1" applyFill="1" applyBorder="1" applyAlignment="1" applyProtection="1">
      <alignment horizontal="center"/>
      <protection locked="0"/>
    </xf>
  </cellXfs>
  <cellStyles count="5">
    <cellStyle name="Hipervínculo" xfId="4" builtinId="8"/>
    <cellStyle name="Normal" xfId="0" builtinId="0"/>
    <cellStyle name="Normal 2" xfId="1"/>
    <cellStyle name="Normal 2 5"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40851</xdr:colOff>
      <xdr:row>0</xdr:row>
      <xdr:rowOff>14064</xdr:rowOff>
    </xdr:from>
    <xdr:to>
      <xdr:col>26</xdr:col>
      <xdr:colOff>31735</xdr:colOff>
      <xdr:row>0</xdr:row>
      <xdr:rowOff>511629</xdr:rowOff>
    </xdr:to>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88"/>
        <a:stretch/>
      </xdr:blipFill>
      <xdr:spPr>
        <a:xfrm>
          <a:off x="40851" y="14064"/>
          <a:ext cx="1476784" cy="4689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8338</xdr:colOff>
      <xdr:row>0</xdr:row>
      <xdr:rowOff>8223</xdr:rowOff>
    </xdr:from>
    <xdr:to>
      <xdr:col>22</xdr:col>
      <xdr:colOff>48987</xdr:colOff>
      <xdr:row>1</xdr:row>
      <xdr:rowOff>454</xdr:rowOff>
    </xdr:to>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1" r="1807" b="2426"/>
        <a:stretch/>
      </xdr:blipFill>
      <xdr:spPr>
        <a:xfrm>
          <a:off x="8338" y="8223"/>
          <a:ext cx="1357820" cy="3891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23814</xdr:colOff>
      <xdr:row>0</xdr:row>
      <xdr:rowOff>13372</xdr:rowOff>
    </xdr:from>
    <xdr:to>
      <xdr:col>18</xdr:col>
      <xdr:colOff>45983</xdr:colOff>
      <xdr:row>0</xdr:row>
      <xdr:rowOff>538655</xdr:rowOff>
    </xdr:to>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2055"/>
        <a:stretch/>
      </xdr:blipFill>
      <xdr:spPr>
        <a:xfrm>
          <a:off x="23814" y="13372"/>
          <a:ext cx="1086341" cy="5252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19707</xdr:colOff>
      <xdr:row>0</xdr:row>
      <xdr:rowOff>0</xdr:rowOff>
    </xdr:from>
    <xdr:to>
      <xdr:col>23</xdr:col>
      <xdr:colOff>52731</xdr:colOff>
      <xdr:row>0</xdr:row>
      <xdr:rowOff>571593</xdr:rowOff>
    </xdr:to>
    <xdr:pic>
      <xdr:nvPicPr>
        <xdr:cNvPr id="3" name="Imagen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526"/>
        <a:stretch/>
      </xdr:blipFill>
      <xdr:spPr>
        <a:xfrm>
          <a:off x="19707" y="0"/>
          <a:ext cx="1392800" cy="5715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50"/>
  <sheetViews>
    <sheetView showGridLines="0" topLeftCell="A22" zoomScale="115" zoomScaleNormal="115" workbookViewId="0">
      <selection activeCell="A14" sqref="A14:DQ14"/>
    </sheetView>
  </sheetViews>
  <sheetFormatPr baseColWidth="10" defaultColWidth="0" defaultRowHeight="11.25" zeroHeight="1" x14ac:dyDescent="0.2"/>
  <cols>
    <col min="1" max="123" width="0.85546875" style="75" customWidth="1"/>
    <col min="124" max="127" width="0" style="75" hidden="1" customWidth="1"/>
    <col min="128" max="16384" width="0.85546875" style="75" hidden="1"/>
  </cols>
  <sheetData>
    <row r="1" spans="1:121" ht="4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13" t="s">
        <v>245</v>
      </c>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row>
    <row r="2" spans="1:121" ht="12" x14ac:dyDescent="0.2">
      <c r="A2" s="2"/>
      <c r="B2" s="2"/>
      <c r="C2" s="2"/>
      <c r="D2" s="2"/>
      <c r="E2" s="2"/>
      <c r="F2" s="2"/>
      <c r="G2" s="2"/>
      <c r="H2" s="2"/>
      <c r="I2" s="2"/>
      <c r="J2" s="2"/>
      <c r="K2" s="2"/>
      <c r="L2" s="2"/>
      <c r="M2" s="2"/>
      <c r="N2" s="2"/>
      <c r="O2" s="2"/>
      <c r="P2" s="2"/>
      <c r="Q2" s="2"/>
      <c r="R2" s="2"/>
      <c r="S2" s="2"/>
      <c r="T2" s="2"/>
      <c r="U2" s="2"/>
      <c r="V2" s="2"/>
      <c r="W2" s="2"/>
      <c r="X2" s="2"/>
      <c r="Y2" s="2"/>
      <c r="Z2" s="2"/>
      <c r="AA2" s="2"/>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4"/>
      <c r="DM2" s="5"/>
      <c r="DN2" s="5"/>
      <c r="DO2" s="5"/>
      <c r="DP2" s="5"/>
      <c r="DQ2" s="5"/>
    </row>
    <row r="3" spans="1:121" ht="12" x14ac:dyDescent="0.2">
      <c r="A3" s="114" t="s">
        <v>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6"/>
      <c r="BC3" s="117"/>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9"/>
    </row>
    <row r="4" spans="1:121" ht="12" x14ac:dyDescent="0.2">
      <c r="A4" s="101" t="s">
        <v>1</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3"/>
      <c r="BC4" s="104"/>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6"/>
    </row>
    <row r="5" spans="1:121" ht="12" x14ac:dyDescent="0.2">
      <c r="A5" s="101" t="s">
        <v>2</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3"/>
      <c r="BC5" s="120" t="str">
        <f>IF(ISBLANK(CENTROEDUCATIVO),"",VLOOKUP(CENTROEDUCATIVO,LICEOS,2,0))</f>
        <v/>
      </c>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2"/>
    </row>
    <row r="6" spans="1:121" ht="12" x14ac:dyDescent="0.2">
      <c r="A6" s="101" t="s">
        <v>3</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3"/>
      <c r="BC6" s="104"/>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6"/>
    </row>
    <row r="7" spans="1:121" ht="12" x14ac:dyDescent="0.2">
      <c r="A7" s="101" t="s">
        <v>4</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3"/>
      <c r="BC7" s="104"/>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6"/>
    </row>
    <row r="8" spans="1:121" ht="12" x14ac:dyDescent="0.2">
      <c r="A8" s="107" t="s">
        <v>5</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9"/>
      <c r="BC8" s="110"/>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2"/>
    </row>
    <row r="9" spans="1:121" ht="12" x14ac:dyDescent="0.2">
      <c r="A9" s="2"/>
      <c r="B9" s="2"/>
      <c r="C9" s="2"/>
      <c r="D9" s="2"/>
      <c r="E9" s="2"/>
      <c r="F9" s="2"/>
      <c r="G9" s="2"/>
      <c r="H9" s="2"/>
      <c r="I9" s="2"/>
      <c r="J9" s="2"/>
      <c r="K9" s="2"/>
      <c r="L9" s="2"/>
      <c r="M9" s="2"/>
      <c r="N9" s="2"/>
      <c r="O9" s="2"/>
      <c r="P9" s="2"/>
      <c r="Q9" s="2"/>
      <c r="R9" s="2"/>
      <c r="S9" s="2"/>
      <c r="T9" s="2"/>
      <c r="U9" s="2"/>
      <c r="V9" s="2"/>
      <c r="W9" s="2"/>
      <c r="X9" s="2"/>
      <c r="Y9" s="2"/>
      <c r="Z9" s="2"/>
      <c r="AA9" s="2"/>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4"/>
      <c r="DM9" s="5"/>
      <c r="DN9" s="5"/>
      <c r="DO9" s="5"/>
      <c r="DP9" s="5"/>
      <c r="DQ9" s="5"/>
    </row>
    <row r="10" spans="1:121" ht="12" x14ac:dyDescent="0.2">
      <c r="A10" s="2" t="s">
        <v>6</v>
      </c>
      <c r="B10" s="6"/>
      <c r="C10" s="6"/>
      <c r="D10" s="6"/>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6"/>
      <c r="CD10" s="6"/>
      <c r="CE10" s="6" t="s">
        <v>7</v>
      </c>
      <c r="CF10" s="6"/>
      <c r="CG10" s="5"/>
      <c r="CH10" s="6"/>
      <c r="CI10" s="6"/>
      <c r="CJ10" s="6"/>
      <c r="CK10" s="6"/>
      <c r="CL10" s="6"/>
      <c r="CM10" s="6"/>
      <c r="CN10" s="6"/>
      <c r="CO10" s="6"/>
      <c r="CP10" s="6"/>
      <c r="CQ10" s="6"/>
      <c r="CR10" s="5"/>
      <c r="CS10" s="5"/>
      <c r="CT10" s="5"/>
      <c r="CU10" s="5"/>
      <c r="CV10" s="5"/>
      <c r="CW10" s="5"/>
      <c r="CX10" s="5"/>
      <c r="CY10" s="5"/>
      <c r="CZ10" s="130"/>
      <c r="DA10" s="130"/>
      <c r="DB10" s="130"/>
      <c r="DC10" s="130"/>
      <c r="DD10" s="130"/>
      <c r="DE10" s="130"/>
      <c r="DF10" s="130"/>
      <c r="DG10" s="130"/>
      <c r="DH10" s="130"/>
      <c r="DI10" s="130"/>
      <c r="DJ10" s="130"/>
      <c r="DK10" s="130"/>
      <c r="DL10" s="130"/>
      <c r="DM10" s="130"/>
      <c r="DN10" s="130"/>
      <c r="DO10" s="130"/>
      <c r="DP10" s="130"/>
      <c r="DQ10" s="130"/>
    </row>
    <row r="11" spans="1:121" ht="97.5" customHeight="1" x14ac:dyDescent="0.2">
      <c r="A11" s="131" t="s">
        <v>8</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row>
    <row r="12" spans="1:121" ht="25.5" customHeight="1" x14ac:dyDescent="0.2">
      <c r="A12" s="2" t="s">
        <v>246</v>
      </c>
      <c r="B12" s="2"/>
      <c r="C12" s="2"/>
      <c r="D12" s="2"/>
      <c r="E12" s="2"/>
      <c r="F12" s="2"/>
      <c r="G12" s="2"/>
      <c r="H12" s="2"/>
      <c r="I12" s="2"/>
      <c r="J12" s="2"/>
      <c r="K12" s="2"/>
      <c r="L12" s="2"/>
      <c r="M12" s="2"/>
      <c r="N12" s="2"/>
      <c r="O12" s="2"/>
      <c r="P12" s="2"/>
      <c r="Q12" s="2"/>
      <c r="R12" s="2"/>
      <c r="S12" s="2"/>
      <c r="T12" s="2"/>
      <c r="U12" s="2"/>
      <c r="V12" s="2"/>
      <c r="W12" s="2"/>
      <c r="X12" s="2"/>
      <c r="Y12" s="2"/>
      <c r="Z12" s="2"/>
      <c r="AA12" s="2"/>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5"/>
      <c r="DF12" s="5"/>
      <c r="DG12" s="5"/>
      <c r="DH12" s="5"/>
      <c r="DI12" s="5"/>
      <c r="DL12" s="132"/>
      <c r="DM12" s="132"/>
      <c r="DN12" s="132"/>
      <c r="DO12" s="132"/>
      <c r="DP12" s="132"/>
      <c r="DQ12" s="132"/>
    </row>
    <row r="13" spans="1:121" s="90" customFormat="1" ht="10.5" customHeight="1" x14ac:dyDescent="0.15">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L13" s="91"/>
      <c r="DM13" s="91"/>
      <c r="DN13" s="91"/>
      <c r="DO13" s="91"/>
      <c r="DP13" s="91"/>
      <c r="DQ13" s="91"/>
    </row>
    <row r="14" spans="1:121" ht="77.25" customHeight="1" x14ac:dyDescent="0.2">
      <c r="A14" s="135" t="s">
        <v>257</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row>
    <row r="15" spans="1:121" s="90" customFormat="1" ht="5.25" x14ac:dyDescent="0.15">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DK15" s="87"/>
      <c r="DL15" s="87"/>
    </row>
    <row r="16" spans="1:121" ht="12" x14ac:dyDescent="0.2">
      <c r="A16" s="133" t="s">
        <v>9</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4" t="s">
        <v>10</v>
      </c>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c r="DJ16" s="134"/>
      <c r="DK16" s="134"/>
      <c r="DL16" s="134"/>
      <c r="DM16" s="134"/>
      <c r="DN16" s="134"/>
      <c r="DO16" s="134"/>
      <c r="DP16" s="134"/>
      <c r="DQ16" s="134"/>
    </row>
    <row r="17" spans="1:121" ht="22.5" customHeight="1" x14ac:dyDescent="0.2">
      <c r="A17" s="133"/>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4" t="s">
        <v>247</v>
      </c>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t="s">
        <v>248</v>
      </c>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t="s">
        <v>11</v>
      </c>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row>
    <row r="18" spans="1:121" ht="12" x14ac:dyDescent="0.2">
      <c r="A18" s="140" t="s">
        <v>12</v>
      </c>
      <c r="B18" s="140"/>
      <c r="C18" s="140"/>
      <c r="D18" s="140"/>
      <c r="E18" s="140"/>
      <c r="F18" s="140"/>
      <c r="G18" s="140"/>
      <c r="H18" s="140"/>
      <c r="I18" s="140"/>
      <c r="J18" s="140"/>
      <c r="K18" s="140"/>
      <c r="L18" s="140"/>
      <c r="M18" s="140"/>
      <c r="N18" s="140"/>
      <c r="O18" s="140"/>
      <c r="P18" s="140"/>
      <c r="Q18" s="140"/>
      <c r="R18" s="141" t="s">
        <v>13</v>
      </c>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2"/>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4"/>
      <c r="BX18" s="142"/>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4"/>
      <c r="CU18" s="145" t="str">
        <f t="shared" ref="CU18:CU36" si="0">IF(BA18&gt;BX18,"Disminuye",IF(BA18&lt;BX18,"Aumenta",IF(ISBLANK(BA18),"","Se mantiene")))</f>
        <v/>
      </c>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7"/>
    </row>
    <row r="19" spans="1:121" ht="12" x14ac:dyDescent="0.2">
      <c r="A19" s="148" t="s">
        <v>14</v>
      </c>
      <c r="B19" s="148"/>
      <c r="C19" s="148"/>
      <c r="D19" s="148"/>
      <c r="E19" s="148"/>
      <c r="F19" s="148"/>
      <c r="G19" s="148"/>
      <c r="H19" s="148"/>
      <c r="I19" s="148"/>
      <c r="J19" s="148"/>
      <c r="K19" s="148"/>
      <c r="L19" s="148"/>
      <c r="M19" s="148"/>
      <c r="N19" s="148"/>
      <c r="O19" s="148"/>
      <c r="P19" s="148"/>
      <c r="Q19" s="148"/>
      <c r="R19" s="149" t="s">
        <v>15</v>
      </c>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152"/>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4"/>
      <c r="BX19" s="152"/>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4"/>
      <c r="CU19" s="137" t="str">
        <f t="shared" si="0"/>
        <v/>
      </c>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9"/>
    </row>
    <row r="20" spans="1:121" ht="12" x14ac:dyDescent="0.2">
      <c r="A20" s="148"/>
      <c r="B20" s="148"/>
      <c r="C20" s="148"/>
      <c r="D20" s="148"/>
      <c r="E20" s="148"/>
      <c r="F20" s="148"/>
      <c r="G20" s="148"/>
      <c r="H20" s="148"/>
      <c r="I20" s="148"/>
      <c r="J20" s="148"/>
      <c r="K20" s="148"/>
      <c r="L20" s="148"/>
      <c r="M20" s="148"/>
      <c r="N20" s="148"/>
      <c r="O20" s="148"/>
      <c r="P20" s="148"/>
      <c r="Q20" s="148"/>
      <c r="R20" s="123" t="s">
        <v>16</v>
      </c>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126"/>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8"/>
      <c r="BX20" s="126"/>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8"/>
      <c r="CU20" s="155" t="str">
        <f t="shared" si="0"/>
        <v/>
      </c>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7"/>
    </row>
    <row r="21" spans="1:121" ht="12" x14ac:dyDescent="0.2">
      <c r="A21" s="148"/>
      <c r="B21" s="148"/>
      <c r="C21" s="148"/>
      <c r="D21" s="148"/>
      <c r="E21" s="148"/>
      <c r="F21" s="148"/>
      <c r="G21" s="148"/>
      <c r="H21" s="148"/>
      <c r="I21" s="148"/>
      <c r="J21" s="148"/>
      <c r="K21" s="148"/>
      <c r="L21" s="148"/>
      <c r="M21" s="148"/>
      <c r="N21" s="148"/>
      <c r="O21" s="148"/>
      <c r="P21" s="148"/>
      <c r="Q21" s="148"/>
      <c r="R21" s="123" t="s">
        <v>17</v>
      </c>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26"/>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8"/>
      <c r="BX21" s="126"/>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8"/>
      <c r="CU21" s="155" t="str">
        <f t="shared" si="0"/>
        <v/>
      </c>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7"/>
    </row>
    <row r="22" spans="1:121" ht="12" x14ac:dyDescent="0.2">
      <c r="A22" s="148"/>
      <c r="B22" s="148"/>
      <c r="C22" s="148"/>
      <c r="D22" s="148"/>
      <c r="E22" s="148"/>
      <c r="F22" s="148"/>
      <c r="G22" s="148"/>
      <c r="H22" s="148"/>
      <c r="I22" s="148"/>
      <c r="J22" s="148"/>
      <c r="K22" s="148"/>
      <c r="L22" s="148"/>
      <c r="M22" s="148"/>
      <c r="N22" s="148"/>
      <c r="O22" s="148"/>
      <c r="P22" s="148"/>
      <c r="Q22" s="148"/>
      <c r="R22" s="123" t="s">
        <v>18</v>
      </c>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126"/>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8"/>
      <c r="BX22" s="126"/>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8"/>
      <c r="CU22" s="155" t="str">
        <f t="shared" si="0"/>
        <v/>
      </c>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7"/>
    </row>
    <row r="23" spans="1:121" ht="12" x14ac:dyDescent="0.2">
      <c r="A23" s="148"/>
      <c r="B23" s="148"/>
      <c r="C23" s="148"/>
      <c r="D23" s="148"/>
      <c r="E23" s="148"/>
      <c r="F23" s="148"/>
      <c r="G23" s="148"/>
      <c r="H23" s="148"/>
      <c r="I23" s="148"/>
      <c r="J23" s="148"/>
      <c r="K23" s="148"/>
      <c r="L23" s="148"/>
      <c r="M23" s="148"/>
      <c r="N23" s="148"/>
      <c r="O23" s="148"/>
      <c r="P23" s="148"/>
      <c r="Q23" s="148"/>
      <c r="R23" s="123" t="s">
        <v>19</v>
      </c>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5"/>
      <c r="BA23" s="126"/>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8"/>
      <c r="BX23" s="126"/>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8"/>
      <c r="CU23" s="155" t="str">
        <f t="shared" si="0"/>
        <v/>
      </c>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7"/>
    </row>
    <row r="24" spans="1:121" ht="12" x14ac:dyDescent="0.2">
      <c r="A24" s="148"/>
      <c r="B24" s="148"/>
      <c r="C24" s="148"/>
      <c r="D24" s="148"/>
      <c r="E24" s="148"/>
      <c r="F24" s="148"/>
      <c r="G24" s="148"/>
      <c r="H24" s="148"/>
      <c r="I24" s="148"/>
      <c r="J24" s="148"/>
      <c r="K24" s="148"/>
      <c r="L24" s="148"/>
      <c r="M24" s="148"/>
      <c r="N24" s="148"/>
      <c r="O24" s="148"/>
      <c r="P24" s="148"/>
      <c r="Q24" s="148"/>
      <c r="R24" s="158" t="s">
        <v>20</v>
      </c>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60"/>
      <c r="BA24" s="161"/>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3"/>
      <c r="BX24" s="161"/>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3"/>
      <c r="CU24" s="164" t="str">
        <f t="shared" si="0"/>
        <v/>
      </c>
      <c r="CV24" s="165"/>
      <c r="CW24" s="165"/>
      <c r="CX24" s="165"/>
      <c r="CY24" s="165"/>
      <c r="CZ24" s="165"/>
      <c r="DA24" s="165"/>
      <c r="DB24" s="165"/>
      <c r="DC24" s="165"/>
      <c r="DD24" s="165"/>
      <c r="DE24" s="165"/>
      <c r="DF24" s="165"/>
      <c r="DG24" s="165"/>
      <c r="DH24" s="165"/>
      <c r="DI24" s="165"/>
      <c r="DJ24" s="165"/>
      <c r="DK24" s="165"/>
      <c r="DL24" s="165"/>
      <c r="DM24" s="165"/>
      <c r="DN24" s="165"/>
      <c r="DO24" s="165"/>
      <c r="DP24" s="165"/>
      <c r="DQ24" s="166"/>
    </row>
    <row r="25" spans="1:121" ht="12" x14ac:dyDescent="0.2">
      <c r="A25" s="148" t="s">
        <v>21</v>
      </c>
      <c r="B25" s="148"/>
      <c r="C25" s="148"/>
      <c r="D25" s="148"/>
      <c r="E25" s="148"/>
      <c r="F25" s="148"/>
      <c r="G25" s="148"/>
      <c r="H25" s="148"/>
      <c r="I25" s="148"/>
      <c r="J25" s="148"/>
      <c r="K25" s="148"/>
      <c r="L25" s="148"/>
      <c r="M25" s="148"/>
      <c r="N25" s="148"/>
      <c r="O25" s="148"/>
      <c r="P25" s="148"/>
      <c r="Q25" s="148"/>
      <c r="R25" s="167" t="s">
        <v>22</v>
      </c>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9"/>
      <c r="BA25" s="152"/>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4"/>
      <c r="BX25" s="152"/>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4"/>
      <c r="CU25" s="137" t="str">
        <f t="shared" si="0"/>
        <v/>
      </c>
      <c r="CV25" s="138"/>
      <c r="CW25" s="138"/>
      <c r="CX25" s="138"/>
      <c r="CY25" s="138"/>
      <c r="CZ25" s="138"/>
      <c r="DA25" s="138"/>
      <c r="DB25" s="138"/>
      <c r="DC25" s="138"/>
      <c r="DD25" s="138"/>
      <c r="DE25" s="138"/>
      <c r="DF25" s="138"/>
      <c r="DG25" s="138"/>
      <c r="DH25" s="138"/>
      <c r="DI25" s="138"/>
      <c r="DJ25" s="138"/>
      <c r="DK25" s="138"/>
      <c r="DL25" s="138"/>
      <c r="DM25" s="138"/>
      <c r="DN25" s="138"/>
      <c r="DO25" s="138"/>
      <c r="DP25" s="138"/>
      <c r="DQ25" s="139"/>
    </row>
    <row r="26" spans="1:121" ht="12" x14ac:dyDescent="0.2">
      <c r="A26" s="148"/>
      <c r="B26" s="148"/>
      <c r="C26" s="148"/>
      <c r="D26" s="148"/>
      <c r="E26" s="148"/>
      <c r="F26" s="148"/>
      <c r="G26" s="148"/>
      <c r="H26" s="148"/>
      <c r="I26" s="148"/>
      <c r="J26" s="148"/>
      <c r="K26" s="148"/>
      <c r="L26" s="148"/>
      <c r="M26" s="148"/>
      <c r="N26" s="148"/>
      <c r="O26" s="148"/>
      <c r="P26" s="148"/>
      <c r="Q26" s="148"/>
      <c r="R26" s="123" t="s">
        <v>242</v>
      </c>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5"/>
      <c r="BA26" s="126"/>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8"/>
      <c r="BX26" s="126"/>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8"/>
      <c r="CU26" s="155" t="str">
        <f t="shared" si="0"/>
        <v/>
      </c>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7"/>
    </row>
    <row r="27" spans="1:121" ht="12" x14ac:dyDescent="0.2">
      <c r="A27" s="148"/>
      <c r="B27" s="148"/>
      <c r="C27" s="148"/>
      <c r="D27" s="148"/>
      <c r="E27" s="148"/>
      <c r="F27" s="148"/>
      <c r="G27" s="148"/>
      <c r="H27" s="148"/>
      <c r="I27" s="148"/>
      <c r="J27" s="148"/>
      <c r="K27" s="148"/>
      <c r="L27" s="148"/>
      <c r="M27" s="148"/>
      <c r="N27" s="148"/>
      <c r="O27" s="148"/>
      <c r="P27" s="148"/>
      <c r="Q27" s="148"/>
      <c r="R27" s="123" t="s">
        <v>23</v>
      </c>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5"/>
      <c r="BA27" s="126"/>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8"/>
      <c r="BX27" s="126"/>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8"/>
      <c r="CU27" s="155" t="str">
        <f t="shared" si="0"/>
        <v/>
      </c>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7"/>
    </row>
    <row r="28" spans="1:121" ht="12" x14ac:dyDescent="0.2">
      <c r="A28" s="148"/>
      <c r="B28" s="148"/>
      <c r="C28" s="148"/>
      <c r="D28" s="148"/>
      <c r="E28" s="148"/>
      <c r="F28" s="148"/>
      <c r="G28" s="148"/>
      <c r="H28" s="148"/>
      <c r="I28" s="148"/>
      <c r="J28" s="148"/>
      <c r="K28" s="148"/>
      <c r="L28" s="148"/>
      <c r="M28" s="148"/>
      <c r="N28" s="148"/>
      <c r="O28" s="148"/>
      <c r="P28" s="148"/>
      <c r="Q28" s="148"/>
      <c r="R28" s="123" t="s">
        <v>24</v>
      </c>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5"/>
      <c r="BA28" s="126"/>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8"/>
      <c r="BX28" s="126"/>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8"/>
      <c r="CU28" s="155" t="str">
        <f t="shared" si="0"/>
        <v/>
      </c>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7"/>
    </row>
    <row r="29" spans="1:121" ht="12" x14ac:dyDescent="0.2">
      <c r="A29" s="148"/>
      <c r="B29" s="148"/>
      <c r="C29" s="148"/>
      <c r="D29" s="148"/>
      <c r="E29" s="148"/>
      <c r="F29" s="148"/>
      <c r="G29" s="148"/>
      <c r="H29" s="148"/>
      <c r="I29" s="148"/>
      <c r="J29" s="148"/>
      <c r="K29" s="148"/>
      <c r="L29" s="148"/>
      <c r="M29" s="148"/>
      <c r="N29" s="148"/>
      <c r="O29" s="148"/>
      <c r="P29" s="148"/>
      <c r="Q29" s="148"/>
      <c r="R29" s="123" t="s">
        <v>240</v>
      </c>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5"/>
      <c r="BA29" s="126"/>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8"/>
      <c r="BX29" s="126"/>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8"/>
      <c r="CU29" s="155" t="str">
        <f t="shared" si="0"/>
        <v/>
      </c>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7"/>
    </row>
    <row r="30" spans="1:121" ht="12" x14ac:dyDescent="0.2">
      <c r="A30" s="148"/>
      <c r="B30" s="148"/>
      <c r="C30" s="148"/>
      <c r="D30" s="148"/>
      <c r="E30" s="148"/>
      <c r="F30" s="148"/>
      <c r="G30" s="148"/>
      <c r="H30" s="148"/>
      <c r="I30" s="148"/>
      <c r="J30" s="148"/>
      <c r="K30" s="148"/>
      <c r="L30" s="148"/>
      <c r="M30" s="148"/>
      <c r="N30" s="148"/>
      <c r="O30" s="148"/>
      <c r="P30" s="148"/>
      <c r="Q30" s="148"/>
      <c r="R30" s="123" t="s">
        <v>25</v>
      </c>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5"/>
      <c r="BA30" s="126"/>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8"/>
      <c r="BX30" s="126"/>
      <c r="BY30" s="127"/>
      <c r="BZ30" s="127"/>
      <c r="CA30" s="127"/>
      <c r="CB30" s="127"/>
      <c r="CC30" s="127"/>
      <c r="CD30" s="127"/>
      <c r="CE30" s="127"/>
      <c r="CF30" s="127"/>
      <c r="CG30" s="127"/>
      <c r="CH30" s="127"/>
      <c r="CI30" s="127"/>
      <c r="CJ30" s="127"/>
      <c r="CK30" s="127"/>
      <c r="CL30" s="127"/>
      <c r="CM30" s="127"/>
      <c r="CN30" s="127"/>
      <c r="CO30" s="127"/>
      <c r="CP30" s="127"/>
      <c r="CQ30" s="127"/>
      <c r="CR30" s="127"/>
      <c r="CS30" s="127"/>
      <c r="CT30" s="128"/>
      <c r="CU30" s="155" t="str">
        <f t="shared" si="0"/>
        <v/>
      </c>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7"/>
    </row>
    <row r="31" spans="1:121" ht="12" x14ac:dyDescent="0.2">
      <c r="A31" s="148"/>
      <c r="B31" s="148"/>
      <c r="C31" s="148"/>
      <c r="D31" s="148"/>
      <c r="E31" s="148"/>
      <c r="F31" s="148"/>
      <c r="G31" s="148"/>
      <c r="H31" s="148"/>
      <c r="I31" s="148"/>
      <c r="J31" s="148"/>
      <c r="K31" s="148"/>
      <c r="L31" s="148"/>
      <c r="M31" s="148"/>
      <c r="N31" s="148"/>
      <c r="O31" s="148"/>
      <c r="P31" s="148"/>
      <c r="Q31" s="148"/>
      <c r="R31" s="123" t="s">
        <v>26</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5"/>
      <c r="BA31" s="126"/>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8"/>
      <c r="BX31" s="126"/>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8"/>
      <c r="CU31" s="155" t="str">
        <f t="shared" si="0"/>
        <v/>
      </c>
      <c r="CV31" s="156"/>
      <c r="CW31" s="156"/>
      <c r="CX31" s="156"/>
      <c r="CY31" s="156"/>
      <c r="CZ31" s="156"/>
      <c r="DA31" s="156"/>
      <c r="DB31" s="156"/>
      <c r="DC31" s="156"/>
      <c r="DD31" s="156"/>
      <c r="DE31" s="156"/>
      <c r="DF31" s="156"/>
      <c r="DG31" s="156"/>
      <c r="DH31" s="156"/>
      <c r="DI31" s="156"/>
      <c r="DJ31" s="156"/>
      <c r="DK31" s="156"/>
      <c r="DL31" s="156"/>
      <c r="DM31" s="156"/>
      <c r="DN31" s="156"/>
      <c r="DO31" s="156"/>
      <c r="DP31" s="156"/>
      <c r="DQ31" s="157"/>
    </row>
    <row r="32" spans="1:121" ht="12" x14ac:dyDescent="0.2">
      <c r="A32" s="148"/>
      <c r="B32" s="148"/>
      <c r="C32" s="148"/>
      <c r="D32" s="148"/>
      <c r="E32" s="148"/>
      <c r="F32" s="148"/>
      <c r="G32" s="148"/>
      <c r="H32" s="148"/>
      <c r="I32" s="148"/>
      <c r="J32" s="148"/>
      <c r="K32" s="148"/>
      <c r="L32" s="148"/>
      <c r="M32" s="148"/>
      <c r="N32" s="148"/>
      <c r="O32" s="148"/>
      <c r="P32" s="148"/>
      <c r="Q32" s="148"/>
      <c r="R32" s="123" t="s">
        <v>20</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5"/>
      <c r="BA32" s="126"/>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8"/>
      <c r="BX32" s="126"/>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8"/>
      <c r="CU32" s="155" t="str">
        <f t="shared" si="0"/>
        <v/>
      </c>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7"/>
    </row>
    <row r="33" spans="1:121" ht="12" x14ac:dyDescent="0.2">
      <c r="A33" s="148"/>
      <c r="B33" s="148"/>
      <c r="C33" s="148"/>
      <c r="D33" s="148"/>
      <c r="E33" s="148"/>
      <c r="F33" s="148"/>
      <c r="G33" s="148"/>
      <c r="H33" s="148"/>
      <c r="I33" s="148"/>
      <c r="J33" s="148"/>
      <c r="K33" s="148"/>
      <c r="L33" s="148"/>
      <c r="M33" s="148"/>
      <c r="N33" s="148"/>
      <c r="O33" s="148"/>
      <c r="P33" s="148"/>
      <c r="Q33" s="148"/>
      <c r="R33" s="123" t="s">
        <v>241</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5"/>
      <c r="BA33" s="126"/>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8"/>
      <c r="BX33" s="126"/>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8"/>
      <c r="CU33" s="155" t="str">
        <f t="shared" si="0"/>
        <v/>
      </c>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7"/>
    </row>
    <row r="34" spans="1:121" ht="12" x14ac:dyDescent="0.2">
      <c r="A34" s="148"/>
      <c r="B34" s="148"/>
      <c r="C34" s="148"/>
      <c r="D34" s="148"/>
      <c r="E34" s="148"/>
      <c r="F34" s="148"/>
      <c r="G34" s="148"/>
      <c r="H34" s="148"/>
      <c r="I34" s="148"/>
      <c r="J34" s="148"/>
      <c r="K34" s="148"/>
      <c r="L34" s="148"/>
      <c r="M34" s="148"/>
      <c r="N34" s="148"/>
      <c r="O34" s="148"/>
      <c r="P34" s="148"/>
      <c r="Q34" s="148"/>
      <c r="R34" s="123" t="s">
        <v>27</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5"/>
      <c r="BA34" s="126"/>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8"/>
      <c r="BX34" s="126"/>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8"/>
      <c r="CU34" s="155" t="str">
        <f t="shared" si="0"/>
        <v/>
      </c>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7"/>
    </row>
    <row r="35" spans="1:121" ht="12" x14ac:dyDescent="0.2">
      <c r="A35" s="148"/>
      <c r="B35" s="148"/>
      <c r="C35" s="148"/>
      <c r="D35" s="148"/>
      <c r="E35" s="148"/>
      <c r="F35" s="148"/>
      <c r="G35" s="148"/>
      <c r="H35" s="148"/>
      <c r="I35" s="148"/>
      <c r="J35" s="148"/>
      <c r="K35" s="148"/>
      <c r="L35" s="148"/>
      <c r="M35" s="148"/>
      <c r="N35" s="148"/>
      <c r="O35" s="148"/>
      <c r="P35" s="148"/>
      <c r="Q35" s="148"/>
      <c r="R35" s="123" t="s">
        <v>28</v>
      </c>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5"/>
      <c r="BA35" s="126"/>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8"/>
      <c r="BX35" s="126"/>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8"/>
      <c r="CU35" s="155" t="str">
        <f t="shared" si="0"/>
        <v/>
      </c>
      <c r="CV35" s="156"/>
      <c r="CW35" s="156"/>
      <c r="CX35" s="156"/>
      <c r="CY35" s="156"/>
      <c r="CZ35" s="156"/>
      <c r="DA35" s="156"/>
      <c r="DB35" s="156"/>
      <c r="DC35" s="156"/>
      <c r="DD35" s="156"/>
      <c r="DE35" s="156"/>
      <c r="DF35" s="156"/>
      <c r="DG35" s="156"/>
      <c r="DH35" s="156"/>
      <c r="DI35" s="156"/>
      <c r="DJ35" s="156"/>
      <c r="DK35" s="156"/>
      <c r="DL35" s="156"/>
      <c r="DM35" s="156"/>
      <c r="DN35" s="156"/>
      <c r="DO35" s="156"/>
      <c r="DP35" s="156"/>
      <c r="DQ35" s="157"/>
    </row>
    <row r="36" spans="1:121" ht="12" x14ac:dyDescent="0.2">
      <c r="A36" s="148"/>
      <c r="B36" s="148"/>
      <c r="C36" s="148"/>
      <c r="D36" s="148"/>
      <c r="E36" s="148"/>
      <c r="F36" s="148"/>
      <c r="G36" s="148"/>
      <c r="H36" s="148"/>
      <c r="I36" s="148"/>
      <c r="J36" s="148"/>
      <c r="K36" s="148"/>
      <c r="L36" s="148"/>
      <c r="M36" s="148"/>
      <c r="N36" s="148"/>
      <c r="O36" s="148"/>
      <c r="P36" s="148"/>
      <c r="Q36" s="148"/>
      <c r="R36" s="158"/>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60"/>
      <c r="BA36" s="161"/>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3"/>
      <c r="BX36" s="161"/>
      <c r="BY36" s="162"/>
      <c r="BZ36" s="162"/>
      <c r="CA36" s="162"/>
      <c r="CB36" s="162"/>
      <c r="CC36" s="162"/>
      <c r="CD36" s="162"/>
      <c r="CE36" s="162"/>
      <c r="CF36" s="162"/>
      <c r="CG36" s="162"/>
      <c r="CH36" s="162"/>
      <c r="CI36" s="162"/>
      <c r="CJ36" s="162"/>
      <c r="CK36" s="162"/>
      <c r="CL36" s="162"/>
      <c r="CM36" s="162"/>
      <c r="CN36" s="162"/>
      <c r="CO36" s="162"/>
      <c r="CP36" s="162"/>
      <c r="CQ36" s="162"/>
      <c r="CR36" s="162"/>
      <c r="CS36" s="162"/>
      <c r="CT36" s="163"/>
      <c r="CU36" s="164" t="str">
        <f t="shared" si="0"/>
        <v/>
      </c>
      <c r="CV36" s="165"/>
      <c r="CW36" s="165"/>
      <c r="CX36" s="165"/>
      <c r="CY36" s="165"/>
      <c r="CZ36" s="165"/>
      <c r="DA36" s="165"/>
      <c r="DB36" s="165"/>
      <c r="DC36" s="165"/>
      <c r="DD36" s="165"/>
      <c r="DE36" s="165"/>
      <c r="DF36" s="165"/>
      <c r="DG36" s="165"/>
      <c r="DH36" s="165"/>
      <c r="DI36" s="165"/>
      <c r="DJ36" s="165"/>
      <c r="DK36" s="165"/>
      <c r="DL36" s="165"/>
      <c r="DM36" s="165"/>
      <c r="DN36" s="165"/>
      <c r="DO36" s="165"/>
      <c r="DP36" s="165"/>
      <c r="DQ36" s="166"/>
    </row>
    <row r="37" spans="1:121" ht="12" x14ac:dyDescent="0.2">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7"/>
      <c r="DM37" s="7"/>
      <c r="DN37" s="7"/>
      <c r="DO37" s="7"/>
      <c r="DP37" s="7"/>
      <c r="DQ37" s="7"/>
    </row>
    <row r="38" spans="1:121" ht="12" x14ac:dyDescent="0.2">
      <c r="A38" s="2"/>
      <c r="B38" s="4" t="s">
        <v>29</v>
      </c>
      <c r="C38" s="5"/>
      <c r="D38" s="5"/>
      <c r="E38" s="5"/>
      <c r="F38" s="5"/>
      <c r="G38" s="5"/>
      <c r="H38" s="5"/>
      <c r="I38" s="5"/>
      <c r="J38" s="5"/>
      <c r="K38" s="5"/>
      <c r="L38" s="5"/>
      <c r="M38" s="5"/>
      <c r="N38" s="5"/>
      <c r="O38" s="5"/>
      <c r="P38" s="5"/>
      <c r="Q38" s="5"/>
      <c r="R38" s="5"/>
      <c r="S38" s="129"/>
      <c r="T38" s="129"/>
      <c r="U38" s="129"/>
      <c r="V38" s="129"/>
      <c r="W38" s="5"/>
      <c r="X38" s="5" t="s">
        <v>30</v>
      </c>
      <c r="Y38" s="5"/>
      <c r="Z38" s="5"/>
      <c r="AA38" s="5"/>
      <c r="AB38" s="5"/>
      <c r="AC38" s="5"/>
      <c r="AD38" s="5"/>
      <c r="AE38" s="5"/>
      <c r="AF38" s="5"/>
      <c r="AG38" s="5"/>
      <c r="AH38" s="5"/>
      <c r="AI38" s="5"/>
      <c r="AJ38" s="5"/>
      <c r="AK38" s="5"/>
      <c r="AL38" s="5"/>
      <c r="AM38" s="129"/>
      <c r="AN38" s="129"/>
      <c r="AO38" s="129"/>
      <c r="AP38" s="129"/>
      <c r="AQ38" s="129"/>
      <c r="AR38" s="129"/>
      <c r="AS38" s="129"/>
      <c r="AT38" s="129"/>
      <c r="AU38" s="129"/>
      <c r="AV38" s="129"/>
      <c r="AW38" s="129"/>
      <c r="AX38" s="129"/>
      <c r="AY38" s="129"/>
      <c r="AZ38" s="129"/>
      <c r="BA38" s="129"/>
      <c r="BB38" s="129"/>
      <c r="BC38" s="5"/>
      <c r="BD38" s="5" t="s">
        <v>31</v>
      </c>
      <c r="BE38" s="5"/>
      <c r="BF38" s="5"/>
      <c r="BG38" s="5"/>
      <c r="BH38" s="5"/>
      <c r="BI38" s="5"/>
      <c r="BJ38" s="5"/>
      <c r="BK38" s="5"/>
      <c r="BL38" s="5"/>
      <c r="BM38" s="5"/>
      <c r="BN38" s="129"/>
      <c r="BO38" s="129"/>
      <c r="BP38" s="129"/>
      <c r="BQ38" s="129"/>
      <c r="BR38" s="129"/>
      <c r="BS38" s="129"/>
      <c r="BT38" s="129"/>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4"/>
      <c r="DL38" s="5"/>
      <c r="DM38" s="5"/>
      <c r="DN38" s="5"/>
      <c r="DO38" s="5"/>
      <c r="DP38" s="5"/>
      <c r="DQ38" s="5"/>
    </row>
    <row r="39" spans="1:121" ht="12" x14ac:dyDescent="0.2">
      <c r="A39" s="2"/>
      <c r="B39" s="4"/>
      <c r="C39" s="5"/>
      <c r="D39" s="5"/>
      <c r="E39" s="5"/>
      <c r="F39" s="5"/>
      <c r="G39" s="5"/>
      <c r="H39" s="5"/>
      <c r="I39" s="5"/>
      <c r="J39" s="5"/>
      <c r="K39" s="5"/>
      <c r="L39" s="5"/>
      <c r="M39" s="5"/>
      <c r="N39" s="5"/>
      <c r="O39" s="5"/>
      <c r="P39" s="5"/>
      <c r="Q39" s="5"/>
      <c r="R39" s="5"/>
      <c r="S39" s="76"/>
      <c r="T39" s="76"/>
      <c r="U39" s="76"/>
      <c r="V39" s="76"/>
      <c r="W39" s="5"/>
      <c r="X39" s="5"/>
      <c r="Y39" s="5"/>
      <c r="Z39" s="5"/>
      <c r="AA39" s="5"/>
      <c r="AB39" s="5"/>
      <c r="AC39" s="5"/>
      <c r="AD39" s="5"/>
      <c r="AE39" s="5"/>
      <c r="AF39" s="5"/>
      <c r="AG39" s="5"/>
      <c r="AH39" s="5"/>
      <c r="AI39" s="5"/>
      <c r="AJ39" s="5"/>
      <c r="AK39" s="5"/>
      <c r="AL39" s="5"/>
      <c r="AM39" s="76"/>
      <c r="AN39" s="76"/>
      <c r="AO39" s="76"/>
      <c r="AP39" s="76"/>
      <c r="AQ39" s="76"/>
      <c r="AR39" s="76"/>
      <c r="AS39" s="76"/>
      <c r="AT39" s="76"/>
      <c r="AU39" s="76"/>
      <c r="AV39" s="76"/>
      <c r="AW39" s="76"/>
      <c r="AX39" s="76"/>
      <c r="AY39" s="76"/>
      <c r="AZ39" s="76"/>
      <c r="BA39" s="76"/>
      <c r="BB39" s="76"/>
      <c r="BC39" s="5"/>
      <c r="BD39" s="5"/>
      <c r="BE39" s="5"/>
      <c r="BF39" s="5"/>
      <c r="BG39" s="5"/>
      <c r="BH39" s="5"/>
      <c r="BI39" s="5"/>
      <c r="BJ39" s="5"/>
      <c r="BK39" s="5"/>
      <c r="BL39" s="5"/>
      <c r="BM39" s="5"/>
      <c r="BN39" s="76"/>
      <c r="BO39" s="76"/>
      <c r="BP39" s="76"/>
      <c r="BQ39" s="76"/>
      <c r="BR39" s="76"/>
      <c r="BS39" s="76"/>
      <c r="BT39" s="76"/>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4"/>
      <c r="DL39" s="5"/>
      <c r="DM39" s="5"/>
      <c r="DN39" s="5"/>
      <c r="DO39" s="5"/>
      <c r="DP39" s="5"/>
      <c r="DQ39" s="5"/>
    </row>
    <row r="40" spans="1:121" ht="12" x14ac:dyDescent="0.2">
      <c r="A40" s="2"/>
      <c r="B40" s="4"/>
      <c r="C40" s="5"/>
      <c r="D40" s="5"/>
      <c r="E40" s="5"/>
      <c r="F40" s="5"/>
      <c r="G40" s="5"/>
      <c r="H40" s="5"/>
      <c r="I40" s="5"/>
      <c r="J40" s="5"/>
      <c r="K40" s="5"/>
      <c r="L40" s="5"/>
      <c r="M40" s="5"/>
      <c r="N40" s="5"/>
      <c r="O40" s="5"/>
      <c r="P40" s="5"/>
      <c r="Q40" s="5"/>
      <c r="R40" s="5"/>
      <c r="S40" s="76"/>
      <c r="T40" s="76"/>
      <c r="U40" s="76"/>
      <c r="V40" s="76"/>
      <c r="W40" s="5"/>
      <c r="X40" s="5"/>
      <c r="Y40" s="5"/>
      <c r="Z40" s="5"/>
      <c r="AA40" s="5"/>
      <c r="AB40" s="5"/>
      <c r="AC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4"/>
      <c r="DL40" s="5"/>
      <c r="DM40" s="5"/>
      <c r="DN40" s="5"/>
      <c r="DO40" s="5"/>
      <c r="DP40" s="5"/>
      <c r="DQ40" s="5"/>
    </row>
    <row r="41" spans="1:121" ht="12" x14ac:dyDescent="0.2">
      <c r="A41" s="2"/>
      <c r="B41" s="4"/>
      <c r="C41" s="5"/>
      <c r="D41" s="5"/>
      <c r="E41" s="5"/>
      <c r="F41" s="5"/>
      <c r="G41" s="5"/>
      <c r="H41" s="5"/>
      <c r="I41" s="5"/>
      <c r="J41" s="5"/>
      <c r="K41" s="5"/>
      <c r="L41" s="5"/>
      <c r="M41" s="5"/>
      <c r="N41" s="5"/>
      <c r="O41" s="5"/>
      <c r="P41" s="5"/>
      <c r="Q41" s="5"/>
      <c r="R41" s="5"/>
      <c r="S41" s="76"/>
      <c r="T41" s="76"/>
      <c r="U41" s="76"/>
      <c r="V41" s="76"/>
      <c r="W41" s="5"/>
      <c r="X41" s="5"/>
      <c r="Y41" s="5"/>
      <c r="Z41" s="5"/>
      <c r="AA41" s="5"/>
      <c r="AB41" s="5"/>
      <c r="AC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4"/>
      <c r="DL41" s="5"/>
      <c r="DM41" s="5"/>
      <c r="DN41" s="5"/>
      <c r="DO41" s="5"/>
      <c r="DP41" s="5"/>
      <c r="DQ41" s="5"/>
    </row>
    <row r="42" spans="1:121" ht="12" x14ac:dyDescent="0.2">
      <c r="A42" s="2"/>
      <c r="B42" s="4"/>
      <c r="C42" s="5"/>
      <c r="D42" s="5"/>
      <c r="E42" s="5"/>
      <c r="F42" s="5"/>
      <c r="G42" s="5"/>
      <c r="H42" s="5"/>
      <c r="I42" s="5"/>
      <c r="J42" s="5"/>
      <c r="K42" s="5"/>
      <c r="L42" s="5"/>
      <c r="M42" s="5"/>
      <c r="N42" s="5"/>
      <c r="O42" s="5"/>
      <c r="P42" s="5"/>
      <c r="Q42" s="5"/>
      <c r="R42" s="5"/>
      <c r="S42" s="76"/>
      <c r="T42" s="76"/>
      <c r="U42" s="76"/>
      <c r="V42" s="76"/>
      <c r="W42" s="5"/>
      <c r="X42" s="5"/>
      <c r="Y42" s="5"/>
      <c r="Z42" s="5"/>
      <c r="AA42" s="5"/>
      <c r="AB42" s="5"/>
      <c r="AC42" s="5"/>
      <c r="AD42" s="5"/>
      <c r="AE42" s="5"/>
      <c r="AF42" s="5"/>
      <c r="AG42" s="5"/>
      <c r="AH42" s="5"/>
      <c r="AI42" s="5"/>
      <c r="AJ42" s="5"/>
      <c r="AK42" s="5"/>
      <c r="AL42" s="5"/>
      <c r="AM42" s="76"/>
      <c r="AN42" s="76"/>
      <c r="AO42" s="76"/>
      <c r="AP42" s="76"/>
      <c r="AQ42" s="76"/>
      <c r="AR42" s="76"/>
      <c r="AS42" s="76"/>
      <c r="AT42" s="76"/>
      <c r="AU42" s="76"/>
      <c r="AV42" s="76"/>
      <c r="AW42" s="76"/>
      <c r="AX42" s="76"/>
      <c r="AY42" s="76"/>
      <c r="AZ42" s="76"/>
      <c r="BA42" s="76"/>
      <c r="BB42" s="76"/>
      <c r="BC42" s="5"/>
      <c r="BD42" s="5"/>
      <c r="BE42" s="5"/>
      <c r="BF42" s="5"/>
      <c r="BG42" s="5"/>
      <c r="BH42" s="5"/>
      <c r="BI42" s="5"/>
      <c r="BJ42" s="5"/>
      <c r="BK42" s="5"/>
      <c r="BL42" s="5"/>
      <c r="BM42" s="5"/>
      <c r="BN42" s="76"/>
      <c r="BO42" s="76"/>
      <c r="BP42" s="76"/>
      <c r="BQ42" s="76"/>
      <c r="BR42" s="76"/>
      <c r="BS42" s="76"/>
      <c r="BT42" s="76"/>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4"/>
      <c r="DL42" s="5"/>
      <c r="DM42" s="5"/>
      <c r="DN42" s="5"/>
      <c r="DO42" s="5"/>
      <c r="DP42" s="5"/>
      <c r="DQ42" s="5"/>
    </row>
    <row r="43" spans="1:121" ht="12" x14ac:dyDescent="0.2">
      <c r="A43" s="2"/>
      <c r="B43" s="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4"/>
      <c r="DL43" s="4"/>
      <c r="DM43" s="5"/>
      <c r="DN43" s="5"/>
      <c r="DO43" s="5"/>
      <c r="DP43" s="5"/>
      <c r="DQ43" s="5"/>
    </row>
    <row r="44" spans="1:121" ht="12" x14ac:dyDescent="0.2">
      <c r="A44" s="2"/>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4"/>
      <c r="DL44" s="4"/>
      <c r="DM44" s="5"/>
      <c r="DN44" s="5"/>
      <c r="DO44" s="5"/>
      <c r="DP44" s="5"/>
      <c r="DQ44" s="5"/>
    </row>
    <row r="45" spans="1:121" ht="12" x14ac:dyDescent="0.2">
      <c r="A45" s="2"/>
      <c r="B45" s="4"/>
      <c r="AG45" s="170" t="str">
        <f>IF(ISBLANK(DIRECTOR),"",(DIRECTOR))</f>
        <v/>
      </c>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70"/>
      <c r="CA45" s="170"/>
      <c r="CB45" s="170"/>
      <c r="CC45" s="170"/>
      <c r="CD45" s="170"/>
      <c r="CE45" s="170"/>
      <c r="CF45" s="170"/>
      <c r="CG45" s="170"/>
      <c r="CH45" s="170"/>
      <c r="CI45" s="170"/>
      <c r="CJ45" s="170"/>
      <c r="CK45" s="170"/>
      <c r="CL45" s="170"/>
      <c r="CM45" s="99"/>
      <c r="CN45" s="99"/>
      <c r="CO45" s="99"/>
      <c r="CP45" s="99"/>
      <c r="CQ45" s="99"/>
      <c r="CR45" s="99"/>
      <c r="CS45" s="99"/>
      <c r="CT45" s="99"/>
      <c r="CU45" s="99"/>
      <c r="CV45" s="99"/>
      <c r="CW45" s="99"/>
      <c r="CX45" s="99"/>
      <c r="CY45" s="99"/>
      <c r="CZ45" s="99"/>
      <c r="DA45" s="99"/>
      <c r="DB45" s="99"/>
      <c r="DC45" s="99"/>
      <c r="DD45" s="99"/>
      <c r="DE45" s="99"/>
      <c r="DF45" s="99"/>
      <c r="DG45" s="99"/>
      <c r="DH45" s="99"/>
      <c r="DI45" s="99"/>
      <c r="DJ45" s="99"/>
      <c r="DK45" s="99"/>
      <c r="DL45" s="99"/>
      <c r="DM45" s="99"/>
      <c r="DN45" s="99"/>
      <c r="DO45" s="99"/>
      <c r="DP45" s="5"/>
      <c r="DQ45" s="5"/>
    </row>
    <row r="46" spans="1:121" ht="12" x14ac:dyDescent="0.2">
      <c r="A46" s="2"/>
      <c r="B46" s="4"/>
      <c r="AG46" s="171" t="s">
        <v>32</v>
      </c>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c r="BW46" s="171"/>
      <c r="BX46" s="171"/>
      <c r="BY46" s="171"/>
      <c r="BZ46" s="171"/>
      <c r="CA46" s="171"/>
      <c r="CB46" s="171"/>
      <c r="CC46" s="171"/>
      <c r="CD46" s="171"/>
      <c r="CE46" s="171"/>
      <c r="CF46" s="171"/>
      <c r="CG46" s="171"/>
      <c r="CH46" s="171"/>
      <c r="CI46" s="171"/>
      <c r="CJ46" s="171"/>
      <c r="CK46" s="171"/>
      <c r="CL46" s="171"/>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5"/>
      <c r="DQ46" s="5"/>
    </row>
    <row r="47" spans="1:121" ht="12" x14ac:dyDescent="0.2">
      <c r="A47" s="2"/>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4"/>
      <c r="DL47" s="5"/>
      <c r="DM47" s="5"/>
      <c r="DN47" s="5"/>
      <c r="DO47" s="5"/>
      <c r="DP47" s="5"/>
      <c r="DQ47" s="5"/>
    </row>
    <row r="48" spans="1:121" ht="12"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row>
    <row r="49" spans="1:121" ht="12" x14ac:dyDescent="0.2">
      <c r="A49" s="172" t="s">
        <v>33</v>
      </c>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row>
    <row r="50" spans="1:121" x14ac:dyDescent="0.2"/>
  </sheetData>
  <sheetProtection algorithmName="SHA-512" hashValue="t0Bb2Tx52mECC4XNLGwNKzfUJ3HvVC0FfwKvOtSD5VHp9Dow7oGP/H8l3SirsrJazNSIObktRR2TKPDjEEAwUw==" saltValue="085nsGcXqWoeBy/I+XAuvA==" spinCount="100000" sheet="1" objects="1" scenarios="1"/>
  <sortState ref="R25:AZ36">
    <sortCondition ref="R25"/>
  </sortState>
  <mergeCells count="108">
    <mergeCell ref="AG45:CL45"/>
    <mergeCell ref="AG46:CL46"/>
    <mergeCell ref="A49:DQ49"/>
    <mergeCell ref="R36:AZ36"/>
    <mergeCell ref="BA36:BW36"/>
    <mergeCell ref="BX36:CT36"/>
    <mergeCell ref="CU36:DQ36"/>
    <mergeCell ref="S38:V38"/>
    <mergeCell ref="AM38:BB38"/>
    <mergeCell ref="BN38:BT38"/>
    <mergeCell ref="A25:Q36"/>
    <mergeCell ref="R34:AZ34"/>
    <mergeCell ref="BA34:BW34"/>
    <mergeCell ref="BX34:CT34"/>
    <mergeCell ref="CU34:DQ34"/>
    <mergeCell ref="R35:AZ35"/>
    <mergeCell ref="BA35:BW35"/>
    <mergeCell ref="BX35:CT35"/>
    <mergeCell ref="CU35:DQ35"/>
    <mergeCell ref="R32:AZ32"/>
    <mergeCell ref="BA32:BW32"/>
    <mergeCell ref="BX32:CT32"/>
    <mergeCell ref="CU32:DQ32"/>
    <mergeCell ref="R33:AZ33"/>
    <mergeCell ref="BA33:BW33"/>
    <mergeCell ref="BX33:CT33"/>
    <mergeCell ref="CU33:DQ33"/>
    <mergeCell ref="R30:AZ30"/>
    <mergeCell ref="BA30:BW30"/>
    <mergeCell ref="BX30:CT30"/>
    <mergeCell ref="CU30:DQ30"/>
    <mergeCell ref="R31:AZ31"/>
    <mergeCell ref="BA31:BW31"/>
    <mergeCell ref="BX31:CT31"/>
    <mergeCell ref="CU31:DQ31"/>
    <mergeCell ref="R28:AZ28"/>
    <mergeCell ref="BA28:BW28"/>
    <mergeCell ref="BX28:CT28"/>
    <mergeCell ref="CU28:DQ28"/>
    <mergeCell ref="R29:AZ29"/>
    <mergeCell ref="BA29:BW29"/>
    <mergeCell ref="BX29:CT29"/>
    <mergeCell ref="CU29:DQ29"/>
    <mergeCell ref="BX21:CT21"/>
    <mergeCell ref="CU21:DQ21"/>
    <mergeCell ref="BA26:BW26"/>
    <mergeCell ref="BX26:CT26"/>
    <mergeCell ref="CU26:DQ26"/>
    <mergeCell ref="R27:AZ27"/>
    <mergeCell ref="BA27:BW27"/>
    <mergeCell ref="BX27:CT27"/>
    <mergeCell ref="CU27:DQ27"/>
    <mergeCell ref="R24:AZ24"/>
    <mergeCell ref="BA24:BW24"/>
    <mergeCell ref="BX24:CT24"/>
    <mergeCell ref="CU24:DQ24"/>
    <mergeCell ref="R25:AZ25"/>
    <mergeCell ref="BA25:BW25"/>
    <mergeCell ref="BX25:CT25"/>
    <mergeCell ref="CU25:DQ25"/>
    <mergeCell ref="R26:AZ26"/>
    <mergeCell ref="A18:Q18"/>
    <mergeCell ref="R18:AZ18"/>
    <mergeCell ref="BA18:BW18"/>
    <mergeCell ref="BX18:CT18"/>
    <mergeCell ref="CU18:DQ18"/>
    <mergeCell ref="A19:Q24"/>
    <mergeCell ref="R19:AZ19"/>
    <mergeCell ref="BA19:BW19"/>
    <mergeCell ref="BX19:CT19"/>
    <mergeCell ref="CU19:DQ19"/>
    <mergeCell ref="R22:AZ22"/>
    <mergeCell ref="BA22:BW22"/>
    <mergeCell ref="BX22:CT22"/>
    <mergeCell ref="CU22:DQ22"/>
    <mergeCell ref="R23:AZ23"/>
    <mergeCell ref="BA23:BW23"/>
    <mergeCell ref="BX23:CT23"/>
    <mergeCell ref="CU23:DQ23"/>
    <mergeCell ref="R20:AZ20"/>
    <mergeCell ref="BA20:BW20"/>
    <mergeCell ref="BX20:CT20"/>
    <mergeCell ref="CU20:DQ20"/>
    <mergeCell ref="R21:AZ21"/>
    <mergeCell ref="BA21:BW21"/>
    <mergeCell ref="E10:CB10"/>
    <mergeCell ref="CZ10:DQ10"/>
    <mergeCell ref="A11:DQ11"/>
    <mergeCell ref="DL12:DQ12"/>
    <mergeCell ref="A16:AZ17"/>
    <mergeCell ref="BA16:DQ16"/>
    <mergeCell ref="BA17:BW17"/>
    <mergeCell ref="BX17:CT17"/>
    <mergeCell ref="CU17:DQ17"/>
    <mergeCell ref="A14:DQ14"/>
    <mergeCell ref="A6:BB6"/>
    <mergeCell ref="BC6:DQ6"/>
    <mergeCell ref="A7:BB7"/>
    <mergeCell ref="BC7:DQ7"/>
    <mergeCell ref="A8:BB8"/>
    <mergeCell ref="BC8:DQ8"/>
    <mergeCell ref="AB1:DQ1"/>
    <mergeCell ref="A3:BB3"/>
    <mergeCell ref="BC3:DQ3"/>
    <mergeCell ref="A4:BB4"/>
    <mergeCell ref="BC4:DQ4"/>
    <mergeCell ref="A5:BB5"/>
    <mergeCell ref="BC5:DQ5"/>
  </mergeCells>
  <dataValidations count="6">
    <dataValidation type="list" allowBlank="1" showInputMessage="1" showErrorMessage="1" sqref="S38:V42">
      <formula1>"1,2,3,4,5,6,7,8,9,10,11,12,13,14,15,16,17,18,19,20,21,22,23,24,25,26,27,28,29,30,31"</formula1>
    </dataValidation>
    <dataValidation type="list" allowBlank="1" showInputMessage="1" showErrorMessage="1" sqref="BN38:BT39 BN42:BT42">
      <formula1>"2018,2019,2020,2021,2022,2023,2024,2025"</formula1>
    </dataValidation>
    <dataValidation type="list" allowBlank="1" showInputMessage="1" showErrorMessage="1" sqref="AM38:BB39 AM42:BB42">
      <formula1>"enero,febrero,marzo,abril,mayo,junio,julio,agosto,setiembre,octubre,noviembre,diciembre"</formula1>
    </dataValidation>
    <dataValidation type="whole" operator="greaterThan" allowBlank="1" showInputMessage="1" showErrorMessage="1" sqref="CZ10:DQ10">
      <formula1>0</formula1>
    </dataValidation>
    <dataValidation type="list" allowBlank="1" showInputMessage="1" showErrorMessage="1" sqref="BC4:DQ4">
      <formula1>DRE</formula1>
    </dataValidation>
    <dataValidation type="list" allowBlank="1" showInputMessage="1" showErrorMessage="1" sqref="BC3:DQ3">
      <formula1>INDIRECT(DIRECCIONREGIONAL)</formula1>
    </dataValidation>
  </dataValidations>
  <pageMargins left="0.19685039370078741" right="0.19685039370078741" top="0.19685039370078741" bottom="0.19685039370078741"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83"/>
  <sheetViews>
    <sheetView showGridLines="0" tabSelected="1" topLeftCell="A49" zoomScale="145" zoomScaleNormal="145" workbookViewId="0">
      <selection activeCell="BH49" sqref="BH49:CI49"/>
    </sheetView>
  </sheetViews>
  <sheetFormatPr baseColWidth="10" defaultColWidth="0" defaultRowHeight="11.25" zeroHeight="1" x14ac:dyDescent="0.2"/>
  <cols>
    <col min="1" max="123" width="0.85546875" style="57" customWidth="1"/>
    <col min="124" max="16384" width="0.85546875" style="57" hidden="1"/>
  </cols>
  <sheetData>
    <row r="1" spans="1:121" ht="31.5" customHeight="1" x14ac:dyDescent="0.2">
      <c r="A1" s="55"/>
      <c r="B1" s="55"/>
      <c r="C1" s="56"/>
      <c r="D1" s="56"/>
      <c r="E1" s="56"/>
      <c r="F1" s="56"/>
      <c r="G1" s="56"/>
      <c r="H1" s="56"/>
      <c r="I1" s="56"/>
      <c r="J1" s="56"/>
      <c r="K1" s="56"/>
      <c r="L1" s="56"/>
      <c r="M1" s="56"/>
      <c r="N1" s="56"/>
      <c r="O1" s="56"/>
      <c r="P1" s="56"/>
      <c r="Q1" s="56"/>
      <c r="R1" s="56"/>
      <c r="S1" s="56"/>
      <c r="T1" s="56"/>
      <c r="U1" s="56"/>
      <c r="V1" s="56"/>
      <c r="W1" s="56"/>
      <c r="X1" s="56"/>
      <c r="Y1" s="223" t="s">
        <v>249</v>
      </c>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c r="CE1" s="224"/>
      <c r="CF1" s="224"/>
      <c r="CG1" s="224"/>
      <c r="CH1" s="224"/>
      <c r="CI1" s="224"/>
      <c r="CJ1" s="224"/>
      <c r="CK1" s="224"/>
      <c r="CL1" s="224"/>
      <c r="CM1" s="224"/>
      <c r="CN1" s="224"/>
      <c r="CO1" s="224"/>
      <c r="CP1" s="224"/>
      <c r="CQ1" s="224"/>
      <c r="CR1" s="224"/>
      <c r="CS1" s="224"/>
      <c r="CT1" s="224"/>
      <c r="CU1" s="224"/>
      <c r="CV1" s="224"/>
      <c r="CW1" s="224"/>
      <c r="CX1" s="224"/>
      <c r="CY1" s="224"/>
      <c r="CZ1" s="224"/>
      <c r="DA1" s="224"/>
      <c r="DB1" s="224"/>
      <c r="DC1" s="224"/>
      <c r="DD1" s="224"/>
      <c r="DE1" s="224"/>
      <c r="DF1" s="224"/>
      <c r="DG1" s="224"/>
      <c r="DH1" s="224"/>
      <c r="DI1" s="224"/>
      <c r="DJ1" s="224"/>
      <c r="DK1" s="224"/>
      <c r="DL1" s="224"/>
      <c r="DM1" s="224"/>
      <c r="DN1" s="224"/>
      <c r="DO1" s="224"/>
      <c r="DP1" s="224"/>
      <c r="DQ1" s="224"/>
    </row>
    <row r="2" spans="1:121" s="90" customFormat="1" ht="5.25"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row>
    <row r="3" spans="1:121" s="95" customFormat="1" ht="9.75" x14ac:dyDescent="0.15">
      <c r="A3" s="225" t="s">
        <v>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7"/>
      <c r="AR3" s="228" t="str">
        <f>IF(ISBLANK(CENTROEDUCATIVO),"",(CENTROEDUCATIVO))</f>
        <v/>
      </c>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30"/>
    </row>
    <row r="4" spans="1:121" s="95" customFormat="1" ht="9.75" x14ac:dyDescent="0.15">
      <c r="A4" s="231" t="s">
        <v>1</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3"/>
      <c r="AR4" s="234" t="str">
        <f>IF(ISBLANK(DIRECCIONREGIONAL),"",(DIRECCIONREGIONAL))</f>
        <v/>
      </c>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6"/>
    </row>
    <row r="5" spans="1:121" s="95" customFormat="1" ht="9.75" x14ac:dyDescent="0.15">
      <c r="A5" s="237" t="s">
        <v>2</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9"/>
      <c r="AR5" s="240" t="str">
        <f>IF(ISBLANK(CODIGO),"",(CODIGO))</f>
        <v/>
      </c>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c r="CD5" s="241"/>
      <c r="CE5" s="241"/>
      <c r="CF5" s="241"/>
      <c r="CG5" s="241"/>
      <c r="CH5" s="241"/>
      <c r="CI5" s="241"/>
      <c r="CJ5" s="241"/>
      <c r="CK5" s="241"/>
      <c r="CL5" s="241"/>
      <c r="CM5" s="241"/>
      <c r="CN5" s="241"/>
      <c r="CO5" s="241"/>
      <c r="CP5" s="241"/>
      <c r="CQ5" s="241"/>
      <c r="CR5" s="241"/>
      <c r="CS5" s="241"/>
      <c r="CT5" s="241"/>
      <c r="CU5" s="241"/>
      <c r="CV5" s="241"/>
      <c r="CW5" s="241"/>
      <c r="CX5" s="241"/>
      <c r="CY5" s="241"/>
      <c r="CZ5" s="241"/>
      <c r="DA5" s="241"/>
      <c r="DB5" s="241"/>
      <c r="DC5" s="241"/>
      <c r="DD5" s="241"/>
      <c r="DE5" s="241"/>
      <c r="DF5" s="241"/>
      <c r="DG5" s="241"/>
      <c r="DH5" s="241"/>
      <c r="DI5" s="241"/>
      <c r="DJ5" s="241"/>
      <c r="DK5" s="241"/>
      <c r="DL5" s="241"/>
      <c r="DM5" s="241"/>
      <c r="DN5" s="241"/>
      <c r="DO5" s="241"/>
      <c r="DP5" s="241"/>
      <c r="DQ5" s="242"/>
    </row>
    <row r="6" spans="1:121" s="90" customFormat="1" ht="5.25"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row>
    <row r="7" spans="1:121" s="95" customFormat="1" ht="9.75" x14ac:dyDescent="0.15">
      <c r="A7" s="93" t="s">
        <v>6</v>
      </c>
      <c r="B7" s="94"/>
      <c r="C7" s="94"/>
      <c r="D7" s="94"/>
      <c r="E7" s="215" t="str">
        <f>IF(ISBLANK(DIRECTOR),"",(DIRECTOR))</f>
        <v/>
      </c>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94"/>
      <c r="CB7" s="94" t="s">
        <v>7</v>
      </c>
      <c r="CC7" s="94"/>
      <c r="CE7" s="94"/>
      <c r="CF7" s="94"/>
      <c r="CG7" s="94"/>
      <c r="CH7" s="94"/>
      <c r="CI7" s="94"/>
      <c r="CJ7" s="94"/>
      <c r="CK7" s="94"/>
      <c r="CL7" s="94"/>
      <c r="CM7" s="94"/>
      <c r="CN7" s="94"/>
      <c r="CO7" s="94"/>
      <c r="CX7" s="216" t="str">
        <f>IF(ISBLANK(CEDULA),"",(CEDULA))</f>
        <v/>
      </c>
      <c r="CY7" s="216"/>
      <c r="CZ7" s="216"/>
      <c r="DA7" s="216"/>
      <c r="DB7" s="216"/>
      <c r="DC7" s="216"/>
      <c r="DD7" s="216"/>
      <c r="DE7" s="216"/>
      <c r="DF7" s="216"/>
      <c r="DG7" s="216"/>
      <c r="DH7" s="216"/>
      <c r="DI7" s="216"/>
      <c r="DJ7" s="216"/>
      <c r="DK7" s="216"/>
      <c r="DL7" s="216"/>
      <c r="DM7" s="216"/>
      <c r="DN7" s="216"/>
      <c r="DO7" s="216"/>
      <c r="DP7" s="216"/>
      <c r="DQ7" s="216"/>
    </row>
    <row r="8" spans="1:121" s="95" customFormat="1" ht="36.75" customHeight="1" x14ac:dyDescent="0.15">
      <c r="A8" s="217" t="s">
        <v>34</v>
      </c>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217"/>
      <c r="BK8" s="217"/>
      <c r="BL8" s="217"/>
      <c r="BM8" s="217"/>
      <c r="BN8" s="217"/>
      <c r="BO8" s="217"/>
      <c r="BP8" s="217"/>
      <c r="BQ8" s="217"/>
      <c r="BR8" s="217"/>
      <c r="BS8" s="217"/>
      <c r="BT8" s="217"/>
      <c r="BU8" s="217"/>
      <c r="BV8" s="217"/>
      <c r="BW8" s="217"/>
      <c r="BX8" s="217"/>
      <c r="BY8" s="217"/>
      <c r="BZ8" s="217"/>
      <c r="CA8" s="217"/>
      <c r="CB8" s="217"/>
      <c r="CC8" s="217"/>
      <c r="CD8" s="217"/>
      <c r="CE8" s="217"/>
      <c r="CF8" s="217"/>
      <c r="CG8" s="217"/>
      <c r="CH8" s="217"/>
      <c r="CI8" s="217"/>
      <c r="CJ8" s="217"/>
      <c r="CK8" s="217"/>
      <c r="CL8" s="217"/>
      <c r="CM8" s="217"/>
      <c r="CN8" s="217"/>
      <c r="CO8" s="217"/>
      <c r="CP8" s="217"/>
      <c r="CQ8" s="217"/>
      <c r="CR8" s="217"/>
      <c r="CS8" s="217"/>
      <c r="CT8" s="217"/>
      <c r="CU8" s="217"/>
      <c r="CV8" s="217"/>
      <c r="CW8" s="217"/>
      <c r="CX8" s="217"/>
      <c r="CY8" s="217"/>
      <c r="CZ8" s="217"/>
      <c r="DA8" s="217"/>
      <c r="DB8" s="217"/>
      <c r="DC8" s="217"/>
      <c r="DD8" s="217"/>
      <c r="DE8" s="217"/>
      <c r="DF8" s="217"/>
      <c r="DG8" s="217"/>
      <c r="DH8" s="217"/>
      <c r="DI8" s="217"/>
      <c r="DJ8" s="217"/>
      <c r="DK8" s="217"/>
      <c r="DL8" s="217"/>
      <c r="DM8" s="217"/>
      <c r="DN8" s="217"/>
      <c r="DO8" s="217"/>
      <c r="DP8" s="217"/>
      <c r="DQ8" s="217"/>
    </row>
    <row r="9" spans="1:121" s="90" customFormat="1" ht="5.25" x14ac:dyDescent="0.15">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row>
    <row r="10" spans="1:121" s="95" customFormat="1" ht="62.25" customHeight="1" x14ac:dyDescent="0.15">
      <c r="A10" s="221" t="s">
        <v>258</v>
      </c>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row>
    <row r="11" spans="1:121" s="90" customFormat="1" ht="5.25" x14ac:dyDescent="0.15">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row>
    <row r="12" spans="1:121" s="95" customFormat="1" ht="9.75" x14ac:dyDescent="0.15">
      <c r="A12" s="218" t="s">
        <v>35</v>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t="s">
        <v>36</v>
      </c>
      <c r="AL12" s="218"/>
      <c r="AM12" s="218"/>
      <c r="AN12" s="218"/>
      <c r="AO12" s="218"/>
      <c r="AP12" s="218"/>
      <c r="AQ12" s="218"/>
      <c r="AR12" s="218"/>
      <c r="AS12" s="218"/>
      <c r="AT12" s="218"/>
      <c r="AU12" s="218"/>
      <c r="AV12" s="218"/>
      <c r="AW12" s="218"/>
      <c r="AX12" s="218"/>
      <c r="AY12" s="218"/>
      <c r="AZ12" s="218"/>
      <c r="BA12" s="219" t="s">
        <v>37</v>
      </c>
      <c r="BB12" s="219"/>
      <c r="BC12" s="219"/>
      <c r="BD12" s="219"/>
      <c r="BE12" s="219"/>
      <c r="BF12" s="219"/>
      <c r="BG12" s="219"/>
      <c r="BH12" s="218" t="s">
        <v>38</v>
      </c>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20" t="s">
        <v>39</v>
      </c>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0"/>
      <c r="DN12" s="220"/>
      <c r="DO12" s="220"/>
      <c r="DP12" s="220"/>
      <c r="DQ12" s="220"/>
    </row>
    <row r="13" spans="1:121" s="95" customFormat="1" ht="9.75" x14ac:dyDescent="0.15">
      <c r="A13" s="218"/>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9"/>
      <c r="BB13" s="219"/>
      <c r="BC13" s="219"/>
      <c r="BD13" s="219"/>
      <c r="BE13" s="219"/>
      <c r="BF13" s="219"/>
      <c r="BG13" s="219"/>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v>2021</v>
      </c>
      <c r="CP13" s="218"/>
      <c r="CQ13" s="218"/>
      <c r="CR13" s="218"/>
      <c r="CS13" s="218"/>
      <c r="CT13" s="218"/>
      <c r="CU13" s="218"/>
      <c r="CV13" s="218"/>
      <c r="CW13" s="218">
        <v>2022</v>
      </c>
      <c r="CX13" s="218"/>
      <c r="CY13" s="218"/>
      <c r="CZ13" s="218"/>
      <c r="DA13" s="218"/>
      <c r="DB13" s="218"/>
      <c r="DC13" s="218"/>
      <c r="DD13" s="219" t="s">
        <v>40</v>
      </c>
      <c r="DE13" s="219"/>
      <c r="DF13" s="219"/>
      <c r="DG13" s="219"/>
      <c r="DH13" s="219"/>
      <c r="DI13" s="219"/>
      <c r="DJ13" s="219"/>
      <c r="DK13" s="219"/>
      <c r="DL13" s="219"/>
      <c r="DM13" s="219"/>
      <c r="DN13" s="219"/>
      <c r="DO13" s="219"/>
      <c r="DP13" s="219"/>
      <c r="DQ13" s="219"/>
    </row>
    <row r="14" spans="1:121" s="95" customFormat="1" ht="9.75" x14ac:dyDescent="0.15">
      <c r="A14" s="200"/>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2"/>
      <c r="AK14" s="203"/>
      <c r="AL14" s="204"/>
      <c r="AM14" s="204"/>
      <c r="AN14" s="204"/>
      <c r="AO14" s="204"/>
      <c r="AP14" s="204"/>
      <c r="AQ14" s="204"/>
      <c r="AR14" s="204"/>
      <c r="AS14" s="204"/>
      <c r="AT14" s="204"/>
      <c r="AU14" s="204"/>
      <c r="AV14" s="204"/>
      <c r="AW14" s="204"/>
      <c r="AX14" s="204"/>
      <c r="AY14" s="204"/>
      <c r="AZ14" s="205"/>
      <c r="BA14" s="200"/>
      <c r="BB14" s="201"/>
      <c r="BC14" s="201"/>
      <c r="BD14" s="201"/>
      <c r="BE14" s="201"/>
      <c r="BF14" s="201"/>
      <c r="BG14" s="202"/>
      <c r="BH14" s="206"/>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8"/>
      <c r="CO14" s="209"/>
      <c r="CP14" s="210"/>
      <c r="CQ14" s="210"/>
      <c r="CR14" s="210"/>
      <c r="CS14" s="210"/>
      <c r="CT14" s="210"/>
      <c r="CU14" s="210"/>
      <c r="CV14" s="211"/>
      <c r="CW14" s="209"/>
      <c r="CX14" s="210"/>
      <c r="CY14" s="210"/>
      <c r="CZ14" s="210"/>
      <c r="DA14" s="210"/>
      <c r="DB14" s="210"/>
      <c r="DC14" s="211"/>
      <c r="DD14" s="212" t="str">
        <f>IF(ISBLANK(CO14),"",(CO14-CW14))</f>
        <v/>
      </c>
      <c r="DE14" s="213"/>
      <c r="DF14" s="213"/>
      <c r="DG14" s="213"/>
      <c r="DH14" s="213"/>
      <c r="DI14" s="213"/>
      <c r="DJ14" s="213"/>
      <c r="DK14" s="213"/>
      <c r="DL14" s="213"/>
      <c r="DM14" s="213"/>
      <c r="DN14" s="213"/>
      <c r="DO14" s="213"/>
      <c r="DP14" s="213"/>
      <c r="DQ14" s="214"/>
    </row>
    <row r="15" spans="1:121" s="95" customFormat="1" ht="9.75" x14ac:dyDescent="0.15">
      <c r="A15" s="173"/>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5"/>
      <c r="AK15" s="176"/>
      <c r="AL15" s="177"/>
      <c r="AM15" s="177"/>
      <c r="AN15" s="177"/>
      <c r="AO15" s="177"/>
      <c r="AP15" s="177"/>
      <c r="AQ15" s="177"/>
      <c r="AR15" s="177"/>
      <c r="AS15" s="177"/>
      <c r="AT15" s="177"/>
      <c r="AU15" s="177"/>
      <c r="AV15" s="177"/>
      <c r="AW15" s="177"/>
      <c r="AX15" s="177"/>
      <c r="AY15" s="177"/>
      <c r="AZ15" s="178"/>
      <c r="BA15" s="173"/>
      <c r="BB15" s="174"/>
      <c r="BC15" s="174"/>
      <c r="BD15" s="174"/>
      <c r="BE15" s="174"/>
      <c r="BF15" s="174"/>
      <c r="BG15" s="175"/>
      <c r="BH15" s="179"/>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9"/>
      <c r="CO15" s="182"/>
      <c r="CP15" s="183"/>
      <c r="CQ15" s="183"/>
      <c r="CR15" s="183"/>
      <c r="CS15" s="183"/>
      <c r="CT15" s="183"/>
      <c r="CU15" s="183"/>
      <c r="CV15" s="184"/>
      <c r="CW15" s="182"/>
      <c r="CX15" s="183"/>
      <c r="CY15" s="183"/>
      <c r="CZ15" s="183"/>
      <c r="DA15" s="183"/>
      <c r="DB15" s="183"/>
      <c r="DC15" s="184"/>
      <c r="DD15" s="243" t="str">
        <f>IF(ISBLANK(CO15),"",(CO15-CW15))</f>
        <v/>
      </c>
      <c r="DE15" s="244"/>
      <c r="DF15" s="244"/>
      <c r="DG15" s="244"/>
      <c r="DH15" s="244"/>
      <c r="DI15" s="244"/>
      <c r="DJ15" s="244"/>
      <c r="DK15" s="244"/>
      <c r="DL15" s="244"/>
      <c r="DM15" s="244"/>
      <c r="DN15" s="244"/>
      <c r="DO15" s="244"/>
      <c r="DP15" s="244"/>
      <c r="DQ15" s="245"/>
    </row>
    <row r="16" spans="1:121" s="95" customFormat="1" ht="9.75" x14ac:dyDescent="0.15">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6"/>
      <c r="AL16" s="177"/>
      <c r="AM16" s="177"/>
      <c r="AN16" s="177"/>
      <c r="AO16" s="177"/>
      <c r="AP16" s="177"/>
      <c r="AQ16" s="177"/>
      <c r="AR16" s="177"/>
      <c r="AS16" s="177"/>
      <c r="AT16" s="177"/>
      <c r="AU16" s="177"/>
      <c r="AV16" s="177"/>
      <c r="AW16" s="177"/>
      <c r="AX16" s="177"/>
      <c r="AY16" s="177"/>
      <c r="AZ16" s="178"/>
      <c r="BA16" s="173"/>
      <c r="BB16" s="174"/>
      <c r="BC16" s="174"/>
      <c r="BD16" s="174"/>
      <c r="BE16" s="174"/>
      <c r="BF16" s="174"/>
      <c r="BG16" s="175"/>
      <c r="BH16" s="19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180"/>
      <c r="CI16" s="180"/>
      <c r="CJ16" s="180"/>
      <c r="CK16" s="180"/>
      <c r="CL16" s="180"/>
      <c r="CM16" s="180"/>
      <c r="CN16" s="181"/>
      <c r="CO16" s="182"/>
      <c r="CP16" s="183"/>
      <c r="CQ16" s="183"/>
      <c r="CR16" s="183"/>
      <c r="CS16" s="183"/>
      <c r="CT16" s="183"/>
      <c r="CU16" s="183"/>
      <c r="CV16" s="184"/>
      <c r="CW16" s="182"/>
      <c r="CX16" s="183"/>
      <c r="CY16" s="183"/>
      <c r="CZ16" s="183"/>
      <c r="DA16" s="183"/>
      <c r="DB16" s="183"/>
      <c r="DC16" s="184"/>
      <c r="DD16" s="185" t="str">
        <f t="shared" ref="DD16:DD25" si="0">IF(ISBLANK(CO16),"",(CO16-CW16))</f>
        <v/>
      </c>
      <c r="DE16" s="186"/>
      <c r="DF16" s="186"/>
      <c r="DG16" s="186"/>
      <c r="DH16" s="186"/>
      <c r="DI16" s="186"/>
      <c r="DJ16" s="186"/>
      <c r="DK16" s="186"/>
      <c r="DL16" s="186"/>
      <c r="DM16" s="186"/>
      <c r="DN16" s="186"/>
      <c r="DO16" s="186"/>
      <c r="DP16" s="186"/>
      <c r="DQ16" s="187"/>
    </row>
    <row r="17" spans="1:121" s="95" customFormat="1" ht="9.75" x14ac:dyDescent="0.15">
      <c r="A17" s="173"/>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5"/>
      <c r="AK17" s="176"/>
      <c r="AL17" s="177"/>
      <c r="AM17" s="177"/>
      <c r="AN17" s="177"/>
      <c r="AO17" s="177"/>
      <c r="AP17" s="177"/>
      <c r="AQ17" s="177"/>
      <c r="AR17" s="177"/>
      <c r="AS17" s="177"/>
      <c r="AT17" s="177"/>
      <c r="AU17" s="177"/>
      <c r="AV17" s="177"/>
      <c r="AW17" s="177"/>
      <c r="AX17" s="177"/>
      <c r="AY17" s="177"/>
      <c r="AZ17" s="178"/>
      <c r="BA17" s="173"/>
      <c r="BB17" s="174"/>
      <c r="BC17" s="174"/>
      <c r="BD17" s="174"/>
      <c r="BE17" s="174"/>
      <c r="BF17" s="174"/>
      <c r="BG17" s="175"/>
      <c r="BH17" s="179"/>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0"/>
      <c r="CJ17" s="180"/>
      <c r="CK17" s="180"/>
      <c r="CL17" s="180"/>
      <c r="CM17" s="180"/>
      <c r="CN17" s="181"/>
      <c r="CO17" s="182"/>
      <c r="CP17" s="183"/>
      <c r="CQ17" s="183"/>
      <c r="CR17" s="183"/>
      <c r="CS17" s="183"/>
      <c r="CT17" s="183"/>
      <c r="CU17" s="183"/>
      <c r="CV17" s="184"/>
      <c r="CW17" s="182"/>
      <c r="CX17" s="183"/>
      <c r="CY17" s="183"/>
      <c r="CZ17" s="183"/>
      <c r="DA17" s="183"/>
      <c r="DB17" s="183"/>
      <c r="DC17" s="184"/>
      <c r="DD17" s="185" t="str">
        <f t="shared" ref="DD17:DD20" si="1">IF(ISBLANK(CO17),"",(CO17-CW17))</f>
        <v/>
      </c>
      <c r="DE17" s="186"/>
      <c r="DF17" s="186"/>
      <c r="DG17" s="186"/>
      <c r="DH17" s="186"/>
      <c r="DI17" s="186"/>
      <c r="DJ17" s="186"/>
      <c r="DK17" s="186"/>
      <c r="DL17" s="186"/>
      <c r="DM17" s="186"/>
      <c r="DN17" s="186"/>
      <c r="DO17" s="186"/>
      <c r="DP17" s="186"/>
      <c r="DQ17" s="187"/>
    </row>
    <row r="18" spans="1:121" s="95" customFormat="1" ht="9.75" x14ac:dyDescent="0.15">
      <c r="A18" s="173"/>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5"/>
      <c r="AK18" s="176"/>
      <c r="AL18" s="177"/>
      <c r="AM18" s="177"/>
      <c r="AN18" s="177"/>
      <c r="AO18" s="177"/>
      <c r="AP18" s="177"/>
      <c r="AQ18" s="177"/>
      <c r="AR18" s="177"/>
      <c r="AS18" s="177"/>
      <c r="AT18" s="177"/>
      <c r="AU18" s="177"/>
      <c r="AV18" s="177"/>
      <c r="AW18" s="177"/>
      <c r="AX18" s="177"/>
      <c r="AY18" s="177"/>
      <c r="AZ18" s="178"/>
      <c r="BA18" s="173"/>
      <c r="BB18" s="174"/>
      <c r="BC18" s="174"/>
      <c r="BD18" s="174"/>
      <c r="BE18" s="174"/>
      <c r="BF18" s="174"/>
      <c r="BG18" s="175"/>
      <c r="BH18" s="179"/>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1"/>
      <c r="CO18" s="182"/>
      <c r="CP18" s="183"/>
      <c r="CQ18" s="183"/>
      <c r="CR18" s="183"/>
      <c r="CS18" s="183"/>
      <c r="CT18" s="183"/>
      <c r="CU18" s="183"/>
      <c r="CV18" s="184"/>
      <c r="CW18" s="182"/>
      <c r="CX18" s="183"/>
      <c r="CY18" s="183"/>
      <c r="CZ18" s="183"/>
      <c r="DA18" s="183"/>
      <c r="DB18" s="183"/>
      <c r="DC18" s="184"/>
      <c r="DD18" s="185" t="str">
        <f t="shared" ref="DD18:DD19" si="2">IF(ISBLANK(CO18),"",(CO18-CW18))</f>
        <v/>
      </c>
      <c r="DE18" s="186"/>
      <c r="DF18" s="186"/>
      <c r="DG18" s="186"/>
      <c r="DH18" s="186"/>
      <c r="DI18" s="186"/>
      <c r="DJ18" s="186"/>
      <c r="DK18" s="186"/>
      <c r="DL18" s="186"/>
      <c r="DM18" s="186"/>
      <c r="DN18" s="186"/>
      <c r="DO18" s="186"/>
      <c r="DP18" s="186"/>
      <c r="DQ18" s="187"/>
    </row>
    <row r="19" spans="1:121" s="95" customFormat="1" ht="9.75" x14ac:dyDescent="0.15">
      <c r="A19" s="173"/>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5"/>
      <c r="AK19" s="176"/>
      <c r="AL19" s="177"/>
      <c r="AM19" s="177"/>
      <c r="AN19" s="177"/>
      <c r="AO19" s="177"/>
      <c r="AP19" s="177"/>
      <c r="AQ19" s="177"/>
      <c r="AR19" s="177"/>
      <c r="AS19" s="177"/>
      <c r="AT19" s="177"/>
      <c r="AU19" s="177"/>
      <c r="AV19" s="177"/>
      <c r="AW19" s="177"/>
      <c r="AX19" s="177"/>
      <c r="AY19" s="177"/>
      <c r="AZ19" s="178"/>
      <c r="BA19" s="173"/>
      <c r="BB19" s="174"/>
      <c r="BC19" s="174"/>
      <c r="BD19" s="174"/>
      <c r="BE19" s="174"/>
      <c r="BF19" s="174"/>
      <c r="BG19" s="175"/>
      <c r="BH19" s="179"/>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c r="CK19" s="180"/>
      <c r="CL19" s="180"/>
      <c r="CM19" s="180"/>
      <c r="CN19" s="181"/>
      <c r="CO19" s="182"/>
      <c r="CP19" s="183"/>
      <c r="CQ19" s="183"/>
      <c r="CR19" s="183"/>
      <c r="CS19" s="183"/>
      <c r="CT19" s="183"/>
      <c r="CU19" s="183"/>
      <c r="CV19" s="184"/>
      <c r="CW19" s="182"/>
      <c r="CX19" s="183"/>
      <c r="CY19" s="183"/>
      <c r="CZ19" s="183"/>
      <c r="DA19" s="183"/>
      <c r="DB19" s="183"/>
      <c r="DC19" s="184"/>
      <c r="DD19" s="185" t="str">
        <f t="shared" si="2"/>
        <v/>
      </c>
      <c r="DE19" s="186"/>
      <c r="DF19" s="186"/>
      <c r="DG19" s="186"/>
      <c r="DH19" s="186"/>
      <c r="DI19" s="186"/>
      <c r="DJ19" s="186"/>
      <c r="DK19" s="186"/>
      <c r="DL19" s="186"/>
      <c r="DM19" s="186"/>
      <c r="DN19" s="186"/>
      <c r="DO19" s="186"/>
      <c r="DP19" s="186"/>
      <c r="DQ19" s="187"/>
    </row>
    <row r="20" spans="1:121" s="95" customFormat="1" ht="9.75" x14ac:dyDescent="0.15">
      <c r="A20" s="173"/>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5"/>
      <c r="AK20" s="176"/>
      <c r="AL20" s="177"/>
      <c r="AM20" s="177"/>
      <c r="AN20" s="177"/>
      <c r="AO20" s="177"/>
      <c r="AP20" s="177"/>
      <c r="AQ20" s="177"/>
      <c r="AR20" s="177"/>
      <c r="AS20" s="177"/>
      <c r="AT20" s="177"/>
      <c r="AU20" s="177"/>
      <c r="AV20" s="177"/>
      <c r="AW20" s="177"/>
      <c r="AX20" s="177"/>
      <c r="AY20" s="177"/>
      <c r="AZ20" s="178"/>
      <c r="BA20" s="173"/>
      <c r="BB20" s="174"/>
      <c r="BC20" s="174"/>
      <c r="BD20" s="174"/>
      <c r="BE20" s="174"/>
      <c r="BF20" s="174"/>
      <c r="BG20" s="175"/>
      <c r="BH20" s="179"/>
      <c r="BI20" s="180"/>
      <c r="BJ20" s="180"/>
      <c r="BK20" s="180"/>
      <c r="BL20" s="180"/>
      <c r="BM20" s="180"/>
      <c r="BN20" s="180"/>
      <c r="BO20" s="180"/>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180"/>
      <c r="CM20" s="180"/>
      <c r="CN20" s="181"/>
      <c r="CO20" s="182"/>
      <c r="CP20" s="183"/>
      <c r="CQ20" s="183"/>
      <c r="CR20" s="183"/>
      <c r="CS20" s="183"/>
      <c r="CT20" s="183"/>
      <c r="CU20" s="183"/>
      <c r="CV20" s="184"/>
      <c r="CW20" s="182"/>
      <c r="CX20" s="183"/>
      <c r="CY20" s="183"/>
      <c r="CZ20" s="183"/>
      <c r="DA20" s="183"/>
      <c r="DB20" s="183"/>
      <c r="DC20" s="184"/>
      <c r="DD20" s="185" t="str">
        <f t="shared" si="1"/>
        <v/>
      </c>
      <c r="DE20" s="186"/>
      <c r="DF20" s="186"/>
      <c r="DG20" s="186"/>
      <c r="DH20" s="186"/>
      <c r="DI20" s="186"/>
      <c r="DJ20" s="186"/>
      <c r="DK20" s="186"/>
      <c r="DL20" s="186"/>
      <c r="DM20" s="186"/>
      <c r="DN20" s="186"/>
      <c r="DO20" s="186"/>
      <c r="DP20" s="186"/>
      <c r="DQ20" s="187"/>
    </row>
    <row r="21" spans="1:121" s="95" customFormat="1" ht="9.75" x14ac:dyDescent="0.15">
      <c r="A21" s="17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5"/>
      <c r="AK21" s="176"/>
      <c r="AL21" s="177"/>
      <c r="AM21" s="177"/>
      <c r="AN21" s="177"/>
      <c r="AO21" s="177"/>
      <c r="AP21" s="177"/>
      <c r="AQ21" s="177"/>
      <c r="AR21" s="177"/>
      <c r="AS21" s="177"/>
      <c r="AT21" s="177"/>
      <c r="AU21" s="177"/>
      <c r="AV21" s="177"/>
      <c r="AW21" s="177"/>
      <c r="AX21" s="177"/>
      <c r="AY21" s="177"/>
      <c r="AZ21" s="178"/>
      <c r="BA21" s="173"/>
      <c r="BB21" s="174"/>
      <c r="BC21" s="174"/>
      <c r="BD21" s="174"/>
      <c r="BE21" s="174"/>
      <c r="BF21" s="174"/>
      <c r="BG21" s="175"/>
      <c r="BH21" s="190"/>
      <c r="BI21" s="180"/>
      <c r="BJ21" s="180"/>
      <c r="BK21" s="180"/>
      <c r="BL21" s="180"/>
      <c r="BM21" s="180"/>
      <c r="BN21" s="180"/>
      <c r="BO21" s="180"/>
      <c r="BP21" s="180"/>
      <c r="BQ21" s="180"/>
      <c r="BR21" s="180"/>
      <c r="BS21" s="180"/>
      <c r="BT21" s="180"/>
      <c r="BU21" s="180"/>
      <c r="BV21" s="180"/>
      <c r="BW21" s="180"/>
      <c r="BX21" s="180"/>
      <c r="BY21" s="180"/>
      <c r="BZ21" s="180"/>
      <c r="CA21" s="180"/>
      <c r="CB21" s="180"/>
      <c r="CC21" s="180"/>
      <c r="CD21" s="180"/>
      <c r="CE21" s="180"/>
      <c r="CF21" s="180"/>
      <c r="CG21" s="180"/>
      <c r="CH21" s="180"/>
      <c r="CI21" s="180"/>
      <c r="CJ21" s="180"/>
      <c r="CK21" s="180"/>
      <c r="CL21" s="180"/>
      <c r="CM21" s="180"/>
      <c r="CN21" s="181"/>
      <c r="CO21" s="182"/>
      <c r="CP21" s="183"/>
      <c r="CQ21" s="183"/>
      <c r="CR21" s="183"/>
      <c r="CS21" s="183"/>
      <c r="CT21" s="183"/>
      <c r="CU21" s="183"/>
      <c r="CV21" s="184"/>
      <c r="CW21" s="182"/>
      <c r="CX21" s="183"/>
      <c r="CY21" s="183"/>
      <c r="CZ21" s="183"/>
      <c r="DA21" s="183"/>
      <c r="DB21" s="183"/>
      <c r="DC21" s="184"/>
      <c r="DD21" s="185" t="str">
        <f t="shared" ref="DD21:DD24" si="3">IF(ISBLANK(CO21),"",(CO21-CW21))</f>
        <v/>
      </c>
      <c r="DE21" s="186"/>
      <c r="DF21" s="186"/>
      <c r="DG21" s="186"/>
      <c r="DH21" s="186"/>
      <c r="DI21" s="186"/>
      <c r="DJ21" s="186"/>
      <c r="DK21" s="186"/>
      <c r="DL21" s="186"/>
      <c r="DM21" s="186"/>
      <c r="DN21" s="186"/>
      <c r="DO21" s="186"/>
      <c r="DP21" s="186"/>
      <c r="DQ21" s="187"/>
    </row>
    <row r="22" spans="1:121" s="95" customFormat="1" ht="9.75" x14ac:dyDescent="0.15">
      <c r="A22" s="173"/>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5"/>
      <c r="AK22" s="176"/>
      <c r="AL22" s="177"/>
      <c r="AM22" s="177"/>
      <c r="AN22" s="177"/>
      <c r="AO22" s="177"/>
      <c r="AP22" s="177"/>
      <c r="AQ22" s="177"/>
      <c r="AR22" s="177"/>
      <c r="AS22" s="177"/>
      <c r="AT22" s="177"/>
      <c r="AU22" s="177"/>
      <c r="AV22" s="177"/>
      <c r="AW22" s="177"/>
      <c r="AX22" s="177"/>
      <c r="AY22" s="177"/>
      <c r="AZ22" s="178"/>
      <c r="BA22" s="173"/>
      <c r="BB22" s="174"/>
      <c r="BC22" s="174"/>
      <c r="BD22" s="174"/>
      <c r="BE22" s="174"/>
      <c r="BF22" s="174"/>
      <c r="BG22" s="175"/>
      <c r="BH22" s="179"/>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c r="CN22" s="181"/>
      <c r="CO22" s="182"/>
      <c r="CP22" s="183"/>
      <c r="CQ22" s="183"/>
      <c r="CR22" s="183"/>
      <c r="CS22" s="183"/>
      <c r="CT22" s="183"/>
      <c r="CU22" s="183"/>
      <c r="CV22" s="184"/>
      <c r="CW22" s="182"/>
      <c r="CX22" s="183"/>
      <c r="CY22" s="183"/>
      <c r="CZ22" s="183"/>
      <c r="DA22" s="183"/>
      <c r="DB22" s="183"/>
      <c r="DC22" s="184"/>
      <c r="DD22" s="185" t="str">
        <f t="shared" si="3"/>
        <v/>
      </c>
      <c r="DE22" s="186"/>
      <c r="DF22" s="186"/>
      <c r="DG22" s="186"/>
      <c r="DH22" s="186"/>
      <c r="DI22" s="186"/>
      <c r="DJ22" s="186"/>
      <c r="DK22" s="186"/>
      <c r="DL22" s="186"/>
      <c r="DM22" s="186"/>
      <c r="DN22" s="186"/>
      <c r="DO22" s="186"/>
      <c r="DP22" s="186"/>
      <c r="DQ22" s="187"/>
    </row>
    <row r="23" spans="1:121" s="95" customFormat="1" ht="9.75" x14ac:dyDescent="0.15">
      <c r="A23" s="173"/>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5"/>
      <c r="AK23" s="176"/>
      <c r="AL23" s="177"/>
      <c r="AM23" s="177"/>
      <c r="AN23" s="177"/>
      <c r="AO23" s="177"/>
      <c r="AP23" s="177"/>
      <c r="AQ23" s="177"/>
      <c r="AR23" s="177"/>
      <c r="AS23" s="177"/>
      <c r="AT23" s="177"/>
      <c r="AU23" s="177"/>
      <c r="AV23" s="177"/>
      <c r="AW23" s="177"/>
      <c r="AX23" s="177"/>
      <c r="AY23" s="177"/>
      <c r="AZ23" s="178"/>
      <c r="BA23" s="173"/>
      <c r="BB23" s="174"/>
      <c r="BC23" s="174"/>
      <c r="BD23" s="174"/>
      <c r="BE23" s="174"/>
      <c r="BF23" s="174"/>
      <c r="BG23" s="175"/>
      <c r="BH23" s="179"/>
      <c r="BI23" s="188"/>
      <c r="BJ23" s="188"/>
      <c r="BK23" s="188"/>
      <c r="BL23" s="188"/>
      <c r="BM23" s="188"/>
      <c r="BN23" s="188"/>
      <c r="BO23" s="188"/>
      <c r="BP23" s="188"/>
      <c r="BQ23" s="188"/>
      <c r="BR23" s="188"/>
      <c r="BS23" s="188"/>
      <c r="BT23" s="188"/>
      <c r="BU23" s="188"/>
      <c r="BV23" s="188"/>
      <c r="BW23" s="188"/>
      <c r="BX23" s="188"/>
      <c r="BY23" s="188"/>
      <c r="BZ23" s="188"/>
      <c r="CA23" s="188"/>
      <c r="CB23" s="188"/>
      <c r="CC23" s="188"/>
      <c r="CD23" s="188"/>
      <c r="CE23" s="188"/>
      <c r="CF23" s="188"/>
      <c r="CG23" s="188"/>
      <c r="CH23" s="188"/>
      <c r="CI23" s="188"/>
      <c r="CJ23" s="188"/>
      <c r="CK23" s="188"/>
      <c r="CL23" s="188"/>
      <c r="CM23" s="188"/>
      <c r="CN23" s="189"/>
      <c r="CO23" s="182"/>
      <c r="CP23" s="183"/>
      <c r="CQ23" s="183"/>
      <c r="CR23" s="183"/>
      <c r="CS23" s="183"/>
      <c r="CT23" s="183"/>
      <c r="CU23" s="183"/>
      <c r="CV23" s="184"/>
      <c r="CW23" s="182"/>
      <c r="CX23" s="183"/>
      <c r="CY23" s="183"/>
      <c r="CZ23" s="183"/>
      <c r="DA23" s="183"/>
      <c r="DB23" s="183"/>
      <c r="DC23" s="184"/>
      <c r="DD23" s="185" t="str">
        <f t="shared" si="3"/>
        <v/>
      </c>
      <c r="DE23" s="186"/>
      <c r="DF23" s="186"/>
      <c r="DG23" s="186"/>
      <c r="DH23" s="186"/>
      <c r="DI23" s="186"/>
      <c r="DJ23" s="186"/>
      <c r="DK23" s="186"/>
      <c r="DL23" s="186"/>
      <c r="DM23" s="186"/>
      <c r="DN23" s="186"/>
      <c r="DO23" s="186"/>
      <c r="DP23" s="186"/>
      <c r="DQ23" s="187"/>
    </row>
    <row r="24" spans="1:121" s="95" customFormat="1" ht="9.75" x14ac:dyDescent="0.15">
      <c r="A24" s="173"/>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5"/>
      <c r="AK24" s="176"/>
      <c r="AL24" s="177"/>
      <c r="AM24" s="177"/>
      <c r="AN24" s="177"/>
      <c r="AO24" s="177"/>
      <c r="AP24" s="177"/>
      <c r="AQ24" s="177"/>
      <c r="AR24" s="177"/>
      <c r="AS24" s="177"/>
      <c r="AT24" s="177"/>
      <c r="AU24" s="177"/>
      <c r="AV24" s="177"/>
      <c r="AW24" s="177"/>
      <c r="AX24" s="177"/>
      <c r="AY24" s="177"/>
      <c r="AZ24" s="178"/>
      <c r="BA24" s="173"/>
      <c r="BB24" s="174"/>
      <c r="BC24" s="174"/>
      <c r="BD24" s="174"/>
      <c r="BE24" s="174"/>
      <c r="BF24" s="174"/>
      <c r="BG24" s="175"/>
      <c r="BH24" s="179"/>
      <c r="BI24" s="188"/>
      <c r="BJ24" s="188"/>
      <c r="BK24" s="188"/>
      <c r="BL24" s="188"/>
      <c r="BM24" s="188"/>
      <c r="BN24" s="188"/>
      <c r="BO24" s="188"/>
      <c r="BP24" s="188"/>
      <c r="BQ24" s="188"/>
      <c r="BR24" s="188"/>
      <c r="BS24" s="188"/>
      <c r="BT24" s="188"/>
      <c r="BU24" s="188"/>
      <c r="BV24" s="188"/>
      <c r="BW24" s="188"/>
      <c r="BX24" s="188"/>
      <c r="BY24" s="188"/>
      <c r="BZ24" s="188"/>
      <c r="CA24" s="188"/>
      <c r="CB24" s="188"/>
      <c r="CC24" s="188"/>
      <c r="CD24" s="188"/>
      <c r="CE24" s="188"/>
      <c r="CF24" s="188"/>
      <c r="CG24" s="188"/>
      <c r="CH24" s="188"/>
      <c r="CI24" s="188"/>
      <c r="CJ24" s="188"/>
      <c r="CK24" s="188"/>
      <c r="CL24" s="188"/>
      <c r="CM24" s="188"/>
      <c r="CN24" s="189"/>
      <c r="CO24" s="182"/>
      <c r="CP24" s="183"/>
      <c r="CQ24" s="183"/>
      <c r="CR24" s="183"/>
      <c r="CS24" s="183"/>
      <c r="CT24" s="183"/>
      <c r="CU24" s="183"/>
      <c r="CV24" s="184"/>
      <c r="CW24" s="182"/>
      <c r="CX24" s="183"/>
      <c r="CY24" s="183"/>
      <c r="CZ24" s="183"/>
      <c r="DA24" s="183"/>
      <c r="DB24" s="183"/>
      <c r="DC24" s="184"/>
      <c r="DD24" s="185" t="str">
        <f t="shared" si="3"/>
        <v/>
      </c>
      <c r="DE24" s="186"/>
      <c r="DF24" s="186"/>
      <c r="DG24" s="186"/>
      <c r="DH24" s="186"/>
      <c r="DI24" s="186"/>
      <c r="DJ24" s="186"/>
      <c r="DK24" s="186"/>
      <c r="DL24" s="186"/>
      <c r="DM24" s="186"/>
      <c r="DN24" s="186"/>
      <c r="DO24" s="186"/>
      <c r="DP24" s="186"/>
      <c r="DQ24" s="187"/>
    </row>
    <row r="25" spans="1:121" s="95" customFormat="1" ht="9.75" x14ac:dyDescent="0.15">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5"/>
      <c r="AK25" s="176"/>
      <c r="AL25" s="177"/>
      <c r="AM25" s="177"/>
      <c r="AN25" s="177"/>
      <c r="AO25" s="177"/>
      <c r="AP25" s="177"/>
      <c r="AQ25" s="177"/>
      <c r="AR25" s="177"/>
      <c r="AS25" s="177"/>
      <c r="AT25" s="177"/>
      <c r="AU25" s="177"/>
      <c r="AV25" s="177"/>
      <c r="AW25" s="177"/>
      <c r="AX25" s="177"/>
      <c r="AY25" s="177"/>
      <c r="AZ25" s="178"/>
      <c r="BA25" s="173"/>
      <c r="BB25" s="174"/>
      <c r="BC25" s="174"/>
      <c r="BD25" s="174"/>
      <c r="BE25" s="174"/>
      <c r="BF25" s="174"/>
      <c r="BG25" s="175"/>
      <c r="BH25" s="179"/>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188"/>
      <c r="CL25" s="188"/>
      <c r="CM25" s="188"/>
      <c r="CN25" s="189"/>
      <c r="CO25" s="182"/>
      <c r="CP25" s="183"/>
      <c r="CQ25" s="183"/>
      <c r="CR25" s="183"/>
      <c r="CS25" s="183"/>
      <c r="CT25" s="183"/>
      <c r="CU25" s="183"/>
      <c r="CV25" s="184"/>
      <c r="CW25" s="182"/>
      <c r="CX25" s="183"/>
      <c r="CY25" s="183"/>
      <c r="CZ25" s="183"/>
      <c r="DA25" s="183"/>
      <c r="DB25" s="183"/>
      <c r="DC25" s="184"/>
      <c r="DD25" s="185" t="str">
        <f t="shared" si="0"/>
        <v/>
      </c>
      <c r="DE25" s="186"/>
      <c r="DF25" s="186"/>
      <c r="DG25" s="186"/>
      <c r="DH25" s="186"/>
      <c r="DI25" s="186"/>
      <c r="DJ25" s="186"/>
      <c r="DK25" s="186"/>
      <c r="DL25" s="186"/>
      <c r="DM25" s="186"/>
      <c r="DN25" s="186"/>
      <c r="DO25" s="186"/>
      <c r="DP25" s="186"/>
      <c r="DQ25" s="187"/>
    </row>
    <row r="26" spans="1:121" s="95" customFormat="1" ht="9.75" x14ac:dyDescent="0.15">
      <c r="A26" s="173"/>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5"/>
      <c r="AK26" s="176"/>
      <c r="AL26" s="177"/>
      <c r="AM26" s="177"/>
      <c r="AN26" s="177"/>
      <c r="AO26" s="177"/>
      <c r="AP26" s="177"/>
      <c r="AQ26" s="177"/>
      <c r="AR26" s="177"/>
      <c r="AS26" s="177"/>
      <c r="AT26" s="177"/>
      <c r="AU26" s="177"/>
      <c r="AV26" s="177"/>
      <c r="AW26" s="177"/>
      <c r="AX26" s="177"/>
      <c r="AY26" s="177"/>
      <c r="AZ26" s="178"/>
      <c r="BA26" s="173"/>
      <c r="BB26" s="174"/>
      <c r="BC26" s="174"/>
      <c r="BD26" s="174"/>
      <c r="BE26" s="174"/>
      <c r="BF26" s="174"/>
      <c r="BG26" s="175"/>
      <c r="BH26" s="179"/>
      <c r="BI26" s="188"/>
      <c r="BJ26" s="188"/>
      <c r="BK26" s="188"/>
      <c r="BL26" s="188"/>
      <c r="BM26" s="188"/>
      <c r="BN26" s="188"/>
      <c r="BO26" s="188"/>
      <c r="BP26" s="188"/>
      <c r="BQ26" s="188"/>
      <c r="BR26" s="188"/>
      <c r="BS26" s="188"/>
      <c r="BT26" s="188"/>
      <c r="BU26" s="188"/>
      <c r="BV26" s="188"/>
      <c r="BW26" s="188"/>
      <c r="BX26" s="188"/>
      <c r="BY26" s="188"/>
      <c r="BZ26" s="188"/>
      <c r="CA26" s="188"/>
      <c r="CB26" s="188"/>
      <c r="CC26" s="188"/>
      <c r="CD26" s="188"/>
      <c r="CE26" s="188"/>
      <c r="CF26" s="188"/>
      <c r="CG26" s="188"/>
      <c r="CH26" s="188"/>
      <c r="CI26" s="188"/>
      <c r="CJ26" s="188"/>
      <c r="CK26" s="188"/>
      <c r="CL26" s="188"/>
      <c r="CM26" s="188"/>
      <c r="CN26" s="189"/>
      <c r="CO26" s="182"/>
      <c r="CP26" s="183"/>
      <c r="CQ26" s="183"/>
      <c r="CR26" s="183"/>
      <c r="CS26" s="183"/>
      <c r="CT26" s="183"/>
      <c r="CU26" s="183"/>
      <c r="CV26" s="184"/>
      <c r="CW26" s="182"/>
      <c r="CX26" s="183"/>
      <c r="CY26" s="183"/>
      <c r="CZ26" s="183"/>
      <c r="DA26" s="183"/>
      <c r="DB26" s="183"/>
      <c r="DC26" s="184"/>
      <c r="DD26" s="185" t="str">
        <f>IF(ISBLANK(CO26),"",(CO26-CW26))</f>
        <v/>
      </c>
      <c r="DE26" s="186"/>
      <c r="DF26" s="186"/>
      <c r="DG26" s="186"/>
      <c r="DH26" s="186"/>
      <c r="DI26" s="186"/>
      <c r="DJ26" s="186"/>
      <c r="DK26" s="186"/>
      <c r="DL26" s="186"/>
      <c r="DM26" s="186"/>
      <c r="DN26" s="186"/>
      <c r="DO26" s="186"/>
      <c r="DP26" s="186"/>
      <c r="DQ26" s="187"/>
    </row>
    <row r="27" spans="1:121" s="95" customFormat="1" ht="9.75" x14ac:dyDescent="0.15">
      <c r="A27" s="173"/>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5"/>
      <c r="AK27" s="176"/>
      <c r="AL27" s="177"/>
      <c r="AM27" s="177"/>
      <c r="AN27" s="177"/>
      <c r="AO27" s="177"/>
      <c r="AP27" s="177"/>
      <c r="AQ27" s="177"/>
      <c r="AR27" s="177"/>
      <c r="AS27" s="177"/>
      <c r="AT27" s="177"/>
      <c r="AU27" s="177"/>
      <c r="AV27" s="177"/>
      <c r="AW27" s="177"/>
      <c r="AX27" s="177"/>
      <c r="AY27" s="177"/>
      <c r="AZ27" s="178"/>
      <c r="BA27" s="173"/>
      <c r="BB27" s="174"/>
      <c r="BC27" s="174"/>
      <c r="BD27" s="174"/>
      <c r="BE27" s="174"/>
      <c r="BF27" s="174"/>
      <c r="BG27" s="175"/>
      <c r="BH27" s="179"/>
      <c r="BI27" s="188"/>
      <c r="BJ27" s="188"/>
      <c r="BK27" s="188"/>
      <c r="BL27" s="188"/>
      <c r="BM27" s="188"/>
      <c r="BN27" s="188"/>
      <c r="BO27" s="188"/>
      <c r="BP27" s="188"/>
      <c r="BQ27" s="188"/>
      <c r="BR27" s="188"/>
      <c r="BS27" s="188"/>
      <c r="BT27" s="188"/>
      <c r="BU27" s="188"/>
      <c r="BV27" s="188"/>
      <c r="BW27" s="188"/>
      <c r="BX27" s="188"/>
      <c r="BY27" s="188"/>
      <c r="BZ27" s="188"/>
      <c r="CA27" s="188"/>
      <c r="CB27" s="188"/>
      <c r="CC27" s="188"/>
      <c r="CD27" s="188"/>
      <c r="CE27" s="188"/>
      <c r="CF27" s="188"/>
      <c r="CG27" s="188"/>
      <c r="CH27" s="188"/>
      <c r="CI27" s="188"/>
      <c r="CJ27" s="188"/>
      <c r="CK27" s="188"/>
      <c r="CL27" s="188"/>
      <c r="CM27" s="188"/>
      <c r="CN27" s="189"/>
      <c r="CO27" s="182"/>
      <c r="CP27" s="183"/>
      <c r="CQ27" s="183"/>
      <c r="CR27" s="183"/>
      <c r="CS27" s="183"/>
      <c r="CT27" s="183"/>
      <c r="CU27" s="183"/>
      <c r="CV27" s="184"/>
      <c r="CW27" s="182"/>
      <c r="CX27" s="183"/>
      <c r="CY27" s="183"/>
      <c r="CZ27" s="183"/>
      <c r="DA27" s="183"/>
      <c r="DB27" s="183"/>
      <c r="DC27" s="184"/>
      <c r="DD27" s="185" t="str">
        <f t="shared" ref="DD27:DD37" si="4">IF(ISBLANK(CO27),"",(CO27-CW27))</f>
        <v/>
      </c>
      <c r="DE27" s="186"/>
      <c r="DF27" s="186"/>
      <c r="DG27" s="186"/>
      <c r="DH27" s="186"/>
      <c r="DI27" s="186"/>
      <c r="DJ27" s="186"/>
      <c r="DK27" s="186"/>
      <c r="DL27" s="186"/>
      <c r="DM27" s="186"/>
      <c r="DN27" s="186"/>
      <c r="DO27" s="186"/>
      <c r="DP27" s="186"/>
      <c r="DQ27" s="187"/>
    </row>
    <row r="28" spans="1:121" s="95" customFormat="1" ht="9.75" x14ac:dyDescent="0.15">
      <c r="A28" s="173"/>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5"/>
      <c r="AK28" s="176"/>
      <c r="AL28" s="177"/>
      <c r="AM28" s="177"/>
      <c r="AN28" s="177"/>
      <c r="AO28" s="177"/>
      <c r="AP28" s="177"/>
      <c r="AQ28" s="177"/>
      <c r="AR28" s="177"/>
      <c r="AS28" s="177"/>
      <c r="AT28" s="177"/>
      <c r="AU28" s="177"/>
      <c r="AV28" s="177"/>
      <c r="AW28" s="177"/>
      <c r="AX28" s="177"/>
      <c r="AY28" s="177"/>
      <c r="AZ28" s="178"/>
      <c r="BA28" s="173"/>
      <c r="BB28" s="174"/>
      <c r="BC28" s="174"/>
      <c r="BD28" s="174"/>
      <c r="BE28" s="174"/>
      <c r="BF28" s="174"/>
      <c r="BG28" s="175"/>
      <c r="BH28" s="179"/>
      <c r="BI28" s="188"/>
      <c r="BJ28" s="188"/>
      <c r="BK28" s="188"/>
      <c r="BL28" s="188"/>
      <c r="BM28" s="188"/>
      <c r="BN28" s="188"/>
      <c r="BO28" s="188"/>
      <c r="BP28" s="188"/>
      <c r="BQ28" s="188"/>
      <c r="BR28" s="188"/>
      <c r="BS28" s="188"/>
      <c r="BT28" s="188"/>
      <c r="BU28" s="188"/>
      <c r="BV28" s="188"/>
      <c r="BW28" s="188"/>
      <c r="BX28" s="188"/>
      <c r="BY28" s="188"/>
      <c r="BZ28" s="188"/>
      <c r="CA28" s="188"/>
      <c r="CB28" s="188"/>
      <c r="CC28" s="188"/>
      <c r="CD28" s="188"/>
      <c r="CE28" s="188"/>
      <c r="CF28" s="188"/>
      <c r="CG28" s="188"/>
      <c r="CH28" s="188"/>
      <c r="CI28" s="188"/>
      <c r="CJ28" s="188"/>
      <c r="CK28" s="188"/>
      <c r="CL28" s="188"/>
      <c r="CM28" s="188"/>
      <c r="CN28" s="189"/>
      <c r="CO28" s="182"/>
      <c r="CP28" s="183"/>
      <c r="CQ28" s="183"/>
      <c r="CR28" s="183"/>
      <c r="CS28" s="183"/>
      <c r="CT28" s="183"/>
      <c r="CU28" s="183"/>
      <c r="CV28" s="184"/>
      <c r="CW28" s="182"/>
      <c r="CX28" s="183"/>
      <c r="CY28" s="183"/>
      <c r="CZ28" s="183"/>
      <c r="DA28" s="183"/>
      <c r="DB28" s="183"/>
      <c r="DC28" s="184"/>
      <c r="DD28" s="185" t="str">
        <f t="shared" si="4"/>
        <v/>
      </c>
      <c r="DE28" s="186"/>
      <c r="DF28" s="186"/>
      <c r="DG28" s="186"/>
      <c r="DH28" s="186"/>
      <c r="DI28" s="186"/>
      <c r="DJ28" s="186"/>
      <c r="DK28" s="186"/>
      <c r="DL28" s="186"/>
      <c r="DM28" s="186"/>
      <c r="DN28" s="186"/>
      <c r="DO28" s="186"/>
      <c r="DP28" s="186"/>
      <c r="DQ28" s="187"/>
    </row>
    <row r="29" spans="1:121" s="95" customFormat="1" ht="9.75" x14ac:dyDescent="0.15">
      <c r="A29" s="173"/>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5"/>
      <c r="AK29" s="176"/>
      <c r="AL29" s="177"/>
      <c r="AM29" s="177"/>
      <c r="AN29" s="177"/>
      <c r="AO29" s="177"/>
      <c r="AP29" s="177"/>
      <c r="AQ29" s="177"/>
      <c r="AR29" s="177"/>
      <c r="AS29" s="177"/>
      <c r="AT29" s="177"/>
      <c r="AU29" s="177"/>
      <c r="AV29" s="177"/>
      <c r="AW29" s="177"/>
      <c r="AX29" s="177"/>
      <c r="AY29" s="177"/>
      <c r="AZ29" s="178"/>
      <c r="BA29" s="173"/>
      <c r="BB29" s="174"/>
      <c r="BC29" s="174"/>
      <c r="BD29" s="174"/>
      <c r="BE29" s="174"/>
      <c r="BF29" s="174"/>
      <c r="BG29" s="175"/>
      <c r="BH29" s="179"/>
      <c r="BI29" s="188"/>
      <c r="BJ29" s="188"/>
      <c r="BK29" s="188"/>
      <c r="BL29" s="188"/>
      <c r="BM29" s="188"/>
      <c r="BN29" s="188"/>
      <c r="BO29" s="188"/>
      <c r="BP29" s="188"/>
      <c r="BQ29" s="188"/>
      <c r="BR29" s="188"/>
      <c r="BS29" s="188"/>
      <c r="BT29" s="188"/>
      <c r="BU29" s="188"/>
      <c r="BV29" s="188"/>
      <c r="BW29" s="188"/>
      <c r="BX29" s="188"/>
      <c r="BY29" s="188"/>
      <c r="BZ29" s="188"/>
      <c r="CA29" s="188"/>
      <c r="CB29" s="188"/>
      <c r="CC29" s="188"/>
      <c r="CD29" s="188"/>
      <c r="CE29" s="188"/>
      <c r="CF29" s="188"/>
      <c r="CG29" s="188"/>
      <c r="CH29" s="188"/>
      <c r="CI29" s="188"/>
      <c r="CJ29" s="188"/>
      <c r="CK29" s="188"/>
      <c r="CL29" s="188"/>
      <c r="CM29" s="188"/>
      <c r="CN29" s="189"/>
      <c r="CO29" s="182"/>
      <c r="CP29" s="183"/>
      <c r="CQ29" s="183"/>
      <c r="CR29" s="183"/>
      <c r="CS29" s="183"/>
      <c r="CT29" s="183"/>
      <c r="CU29" s="183"/>
      <c r="CV29" s="184"/>
      <c r="CW29" s="182"/>
      <c r="CX29" s="183"/>
      <c r="CY29" s="183"/>
      <c r="CZ29" s="183"/>
      <c r="DA29" s="183"/>
      <c r="DB29" s="183"/>
      <c r="DC29" s="184"/>
      <c r="DD29" s="185" t="str">
        <f t="shared" si="4"/>
        <v/>
      </c>
      <c r="DE29" s="186"/>
      <c r="DF29" s="186"/>
      <c r="DG29" s="186"/>
      <c r="DH29" s="186"/>
      <c r="DI29" s="186"/>
      <c r="DJ29" s="186"/>
      <c r="DK29" s="186"/>
      <c r="DL29" s="186"/>
      <c r="DM29" s="186"/>
      <c r="DN29" s="186"/>
      <c r="DO29" s="186"/>
      <c r="DP29" s="186"/>
      <c r="DQ29" s="187"/>
    </row>
    <row r="30" spans="1:121" s="95" customFormat="1" ht="9.75" x14ac:dyDescent="0.15">
      <c r="A30" s="173"/>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5"/>
      <c r="AK30" s="176"/>
      <c r="AL30" s="177"/>
      <c r="AM30" s="177"/>
      <c r="AN30" s="177"/>
      <c r="AO30" s="177"/>
      <c r="AP30" s="177"/>
      <c r="AQ30" s="177"/>
      <c r="AR30" s="177"/>
      <c r="AS30" s="177"/>
      <c r="AT30" s="177"/>
      <c r="AU30" s="177"/>
      <c r="AV30" s="177"/>
      <c r="AW30" s="177"/>
      <c r="AX30" s="177"/>
      <c r="AY30" s="177"/>
      <c r="AZ30" s="178"/>
      <c r="BA30" s="173"/>
      <c r="BB30" s="174"/>
      <c r="BC30" s="174"/>
      <c r="BD30" s="174"/>
      <c r="BE30" s="174"/>
      <c r="BF30" s="174"/>
      <c r="BG30" s="175"/>
      <c r="BH30" s="179"/>
      <c r="BI30" s="188"/>
      <c r="BJ30" s="188"/>
      <c r="BK30" s="188"/>
      <c r="BL30" s="188"/>
      <c r="BM30" s="188"/>
      <c r="BN30" s="188"/>
      <c r="BO30" s="188"/>
      <c r="BP30" s="188"/>
      <c r="BQ30" s="188"/>
      <c r="BR30" s="188"/>
      <c r="BS30" s="188"/>
      <c r="BT30" s="188"/>
      <c r="BU30" s="188"/>
      <c r="BV30" s="188"/>
      <c r="BW30" s="188"/>
      <c r="BX30" s="188"/>
      <c r="BY30" s="188"/>
      <c r="BZ30" s="188"/>
      <c r="CA30" s="188"/>
      <c r="CB30" s="188"/>
      <c r="CC30" s="188"/>
      <c r="CD30" s="188"/>
      <c r="CE30" s="188"/>
      <c r="CF30" s="188"/>
      <c r="CG30" s="188"/>
      <c r="CH30" s="188"/>
      <c r="CI30" s="188"/>
      <c r="CJ30" s="188"/>
      <c r="CK30" s="188"/>
      <c r="CL30" s="188"/>
      <c r="CM30" s="188"/>
      <c r="CN30" s="189"/>
      <c r="CO30" s="182"/>
      <c r="CP30" s="183"/>
      <c r="CQ30" s="183"/>
      <c r="CR30" s="183"/>
      <c r="CS30" s="183"/>
      <c r="CT30" s="183"/>
      <c r="CU30" s="183"/>
      <c r="CV30" s="184"/>
      <c r="CW30" s="182"/>
      <c r="CX30" s="183"/>
      <c r="CY30" s="183"/>
      <c r="CZ30" s="183"/>
      <c r="DA30" s="183"/>
      <c r="DB30" s="183"/>
      <c r="DC30" s="184"/>
      <c r="DD30" s="185" t="str">
        <f t="shared" si="4"/>
        <v/>
      </c>
      <c r="DE30" s="186"/>
      <c r="DF30" s="186"/>
      <c r="DG30" s="186"/>
      <c r="DH30" s="186"/>
      <c r="DI30" s="186"/>
      <c r="DJ30" s="186"/>
      <c r="DK30" s="186"/>
      <c r="DL30" s="186"/>
      <c r="DM30" s="186"/>
      <c r="DN30" s="186"/>
      <c r="DO30" s="186"/>
      <c r="DP30" s="186"/>
      <c r="DQ30" s="187"/>
    </row>
    <row r="31" spans="1:121" s="95" customFormat="1" ht="9.75" x14ac:dyDescent="0.15">
      <c r="A31" s="17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5"/>
      <c r="AK31" s="176"/>
      <c r="AL31" s="177"/>
      <c r="AM31" s="177"/>
      <c r="AN31" s="177"/>
      <c r="AO31" s="177"/>
      <c r="AP31" s="177"/>
      <c r="AQ31" s="177"/>
      <c r="AR31" s="177"/>
      <c r="AS31" s="177"/>
      <c r="AT31" s="177"/>
      <c r="AU31" s="177"/>
      <c r="AV31" s="177"/>
      <c r="AW31" s="177"/>
      <c r="AX31" s="177"/>
      <c r="AY31" s="177"/>
      <c r="AZ31" s="178"/>
      <c r="BA31" s="173"/>
      <c r="BB31" s="174"/>
      <c r="BC31" s="174"/>
      <c r="BD31" s="174"/>
      <c r="BE31" s="174"/>
      <c r="BF31" s="174"/>
      <c r="BG31" s="175"/>
      <c r="BH31" s="179"/>
      <c r="BI31" s="188"/>
      <c r="BJ31" s="188"/>
      <c r="BK31" s="188"/>
      <c r="BL31" s="188"/>
      <c r="BM31" s="188"/>
      <c r="BN31" s="188"/>
      <c r="BO31" s="188"/>
      <c r="BP31" s="188"/>
      <c r="BQ31" s="188"/>
      <c r="BR31" s="188"/>
      <c r="BS31" s="188"/>
      <c r="BT31" s="188"/>
      <c r="BU31" s="188"/>
      <c r="BV31" s="188"/>
      <c r="BW31" s="188"/>
      <c r="BX31" s="188"/>
      <c r="BY31" s="188"/>
      <c r="BZ31" s="188"/>
      <c r="CA31" s="188"/>
      <c r="CB31" s="188"/>
      <c r="CC31" s="188"/>
      <c r="CD31" s="188"/>
      <c r="CE31" s="188"/>
      <c r="CF31" s="188"/>
      <c r="CG31" s="188"/>
      <c r="CH31" s="188"/>
      <c r="CI31" s="188"/>
      <c r="CJ31" s="188"/>
      <c r="CK31" s="188"/>
      <c r="CL31" s="188"/>
      <c r="CM31" s="188"/>
      <c r="CN31" s="189"/>
      <c r="CO31" s="182"/>
      <c r="CP31" s="183"/>
      <c r="CQ31" s="183"/>
      <c r="CR31" s="183"/>
      <c r="CS31" s="183"/>
      <c r="CT31" s="183"/>
      <c r="CU31" s="183"/>
      <c r="CV31" s="184"/>
      <c r="CW31" s="182"/>
      <c r="CX31" s="183"/>
      <c r="CY31" s="183"/>
      <c r="CZ31" s="183"/>
      <c r="DA31" s="183"/>
      <c r="DB31" s="183"/>
      <c r="DC31" s="184"/>
      <c r="DD31" s="185" t="str">
        <f t="shared" si="4"/>
        <v/>
      </c>
      <c r="DE31" s="186"/>
      <c r="DF31" s="186"/>
      <c r="DG31" s="186"/>
      <c r="DH31" s="186"/>
      <c r="DI31" s="186"/>
      <c r="DJ31" s="186"/>
      <c r="DK31" s="186"/>
      <c r="DL31" s="186"/>
      <c r="DM31" s="186"/>
      <c r="DN31" s="186"/>
      <c r="DO31" s="186"/>
      <c r="DP31" s="186"/>
      <c r="DQ31" s="187"/>
    </row>
    <row r="32" spans="1:121" s="95" customFormat="1" ht="9.75" x14ac:dyDescent="0.15">
      <c r="A32" s="173"/>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5"/>
      <c r="AK32" s="176"/>
      <c r="AL32" s="177"/>
      <c r="AM32" s="177"/>
      <c r="AN32" s="177"/>
      <c r="AO32" s="177"/>
      <c r="AP32" s="177"/>
      <c r="AQ32" s="177"/>
      <c r="AR32" s="177"/>
      <c r="AS32" s="177"/>
      <c r="AT32" s="177"/>
      <c r="AU32" s="177"/>
      <c r="AV32" s="177"/>
      <c r="AW32" s="177"/>
      <c r="AX32" s="177"/>
      <c r="AY32" s="177"/>
      <c r="AZ32" s="178"/>
      <c r="BA32" s="173"/>
      <c r="BB32" s="174"/>
      <c r="BC32" s="174"/>
      <c r="BD32" s="174"/>
      <c r="BE32" s="174"/>
      <c r="BF32" s="174"/>
      <c r="BG32" s="175"/>
      <c r="BH32" s="179"/>
      <c r="BI32" s="188"/>
      <c r="BJ32" s="188"/>
      <c r="BK32" s="188"/>
      <c r="BL32" s="188"/>
      <c r="BM32" s="188"/>
      <c r="BN32" s="188"/>
      <c r="BO32" s="188"/>
      <c r="BP32" s="188"/>
      <c r="BQ32" s="188"/>
      <c r="BR32" s="188"/>
      <c r="BS32" s="188"/>
      <c r="BT32" s="188"/>
      <c r="BU32" s="188"/>
      <c r="BV32" s="188"/>
      <c r="BW32" s="188"/>
      <c r="BX32" s="188"/>
      <c r="BY32" s="188"/>
      <c r="BZ32" s="188"/>
      <c r="CA32" s="188"/>
      <c r="CB32" s="188"/>
      <c r="CC32" s="188"/>
      <c r="CD32" s="188"/>
      <c r="CE32" s="188"/>
      <c r="CF32" s="188"/>
      <c r="CG32" s="188"/>
      <c r="CH32" s="188"/>
      <c r="CI32" s="188"/>
      <c r="CJ32" s="188"/>
      <c r="CK32" s="188"/>
      <c r="CL32" s="188"/>
      <c r="CM32" s="188"/>
      <c r="CN32" s="189"/>
      <c r="CO32" s="182"/>
      <c r="CP32" s="183"/>
      <c r="CQ32" s="183"/>
      <c r="CR32" s="183"/>
      <c r="CS32" s="183"/>
      <c r="CT32" s="183"/>
      <c r="CU32" s="183"/>
      <c r="CV32" s="184"/>
      <c r="CW32" s="182"/>
      <c r="CX32" s="183"/>
      <c r="CY32" s="183"/>
      <c r="CZ32" s="183"/>
      <c r="DA32" s="183"/>
      <c r="DB32" s="183"/>
      <c r="DC32" s="184"/>
      <c r="DD32" s="185" t="str">
        <f t="shared" ref="DD32:DD33" si="5">IF(ISBLANK(CO32),"",(CO32-CW32))</f>
        <v/>
      </c>
      <c r="DE32" s="186"/>
      <c r="DF32" s="186"/>
      <c r="DG32" s="186"/>
      <c r="DH32" s="186"/>
      <c r="DI32" s="186"/>
      <c r="DJ32" s="186"/>
      <c r="DK32" s="186"/>
      <c r="DL32" s="186"/>
      <c r="DM32" s="186"/>
      <c r="DN32" s="186"/>
      <c r="DO32" s="186"/>
      <c r="DP32" s="186"/>
      <c r="DQ32" s="187"/>
    </row>
    <row r="33" spans="1:121" s="95" customFormat="1" ht="9.75" x14ac:dyDescent="0.15">
      <c r="A33" s="173"/>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5"/>
      <c r="AK33" s="176"/>
      <c r="AL33" s="177"/>
      <c r="AM33" s="177"/>
      <c r="AN33" s="177"/>
      <c r="AO33" s="177"/>
      <c r="AP33" s="177"/>
      <c r="AQ33" s="177"/>
      <c r="AR33" s="177"/>
      <c r="AS33" s="177"/>
      <c r="AT33" s="177"/>
      <c r="AU33" s="177"/>
      <c r="AV33" s="177"/>
      <c r="AW33" s="177"/>
      <c r="AX33" s="177"/>
      <c r="AY33" s="177"/>
      <c r="AZ33" s="178"/>
      <c r="BA33" s="173"/>
      <c r="BB33" s="174"/>
      <c r="BC33" s="174"/>
      <c r="BD33" s="174"/>
      <c r="BE33" s="174"/>
      <c r="BF33" s="174"/>
      <c r="BG33" s="175"/>
      <c r="BH33" s="179"/>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c r="CG33" s="188"/>
      <c r="CH33" s="188"/>
      <c r="CI33" s="188"/>
      <c r="CJ33" s="188"/>
      <c r="CK33" s="188"/>
      <c r="CL33" s="188"/>
      <c r="CM33" s="188"/>
      <c r="CN33" s="189"/>
      <c r="CO33" s="182"/>
      <c r="CP33" s="183"/>
      <c r="CQ33" s="183"/>
      <c r="CR33" s="183"/>
      <c r="CS33" s="183"/>
      <c r="CT33" s="183"/>
      <c r="CU33" s="183"/>
      <c r="CV33" s="184"/>
      <c r="CW33" s="182"/>
      <c r="CX33" s="183"/>
      <c r="CY33" s="183"/>
      <c r="CZ33" s="183"/>
      <c r="DA33" s="183"/>
      <c r="DB33" s="183"/>
      <c r="DC33" s="184"/>
      <c r="DD33" s="185" t="str">
        <f t="shared" si="5"/>
        <v/>
      </c>
      <c r="DE33" s="186"/>
      <c r="DF33" s="186"/>
      <c r="DG33" s="186"/>
      <c r="DH33" s="186"/>
      <c r="DI33" s="186"/>
      <c r="DJ33" s="186"/>
      <c r="DK33" s="186"/>
      <c r="DL33" s="186"/>
      <c r="DM33" s="186"/>
      <c r="DN33" s="186"/>
      <c r="DO33" s="186"/>
      <c r="DP33" s="186"/>
      <c r="DQ33" s="187"/>
    </row>
    <row r="34" spans="1:121" s="95" customFormat="1" ht="9.75" x14ac:dyDescent="0.15">
      <c r="A34" s="173"/>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5"/>
      <c r="AK34" s="176"/>
      <c r="AL34" s="177"/>
      <c r="AM34" s="177"/>
      <c r="AN34" s="177"/>
      <c r="AO34" s="177"/>
      <c r="AP34" s="177"/>
      <c r="AQ34" s="177"/>
      <c r="AR34" s="177"/>
      <c r="AS34" s="177"/>
      <c r="AT34" s="177"/>
      <c r="AU34" s="177"/>
      <c r="AV34" s="177"/>
      <c r="AW34" s="177"/>
      <c r="AX34" s="177"/>
      <c r="AY34" s="177"/>
      <c r="AZ34" s="178"/>
      <c r="BA34" s="173"/>
      <c r="BB34" s="174"/>
      <c r="BC34" s="174"/>
      <c r="BD34" s="174"/>
      <c r="BE34" s="174"/>
      <c r="BF34" s="174"/>
      <c r="BG34" s="175"/>
      <c r="BH34" s="179"/>
      <c r="BI34" s="188"/>
      <c r="BJ34" s="188"/>
      <c r="BK34" s="188"/>
      <c r="BL34" s="188"/>
      <c r="BM34" s="188"/>
      <c r="BN34" s="188"/>
      <c r="BO34" s="188"/>
      <c r="BP34" s="188"/>
      <c r="BQ34" s="188"/>
      <c r="BR34" s="188"/>
      <c r="BS34" s="188"/>
      <c r="BT34" s="188"/>
      <c r="BU34" s="188"/>
      <c r="BV34" s="188"/>
      <c r="BW34" s="188"/>
      <c r="BX34" s="188"/>
      <c r="BY34" s="188"/>
      <c r="BZ34" s="188"/>
      <c r="CA34" s="188"/>
      <c r="CB34" s="188"/>
      <c r="CC34" s="188"/>
      <c r="CD34" s="188"/>
      <c r="CE34" s="188"/>
      <c r="CF34" s="188"/>
      <c r="CG34" s="188"/>
      <c r="CH34" s="188"/>
      <c r="CI34" s="188"/>
      <c r="CJ34" s="188"/>
      <c r="CK34" s="188"/>
      <c r="CL34" s="188"/>
      <c r="CM34" s="188"/>
      <c r="CN34" s="189"/>
      <c r="CO34" s="182"/>
      <c r="CP34" s="183"/>
      <c r="CQ34" s="183"/>
      <c r="CR34" s="183"/>
      <c r="CS34" s="183"/>
      <c r="CT34" s="183"/>
      <c r="CU34" s="183"/>
      <c r="CV34" s="184"/>
      <c r="CW34" s="182"/>
      <c r="CX34" s="183"/>
      <c r="CY34" s="183"/>
      <c r="CZ34" s="183"/>
      <c r="DA34" s="183"/>
      <c r="DB34" s="183"/>
      <c r="DC34" s="184"/>
      <c r="DD34" s="185" t="str">
        <f t="shared" si="4"/>
        <v/>
      </c>
      <c r="DE34" s="186"/>
      <c r="DF34" s="186"/>
      <c r="DG34" s="186"/>
      <c r="DH34" s="186"/>
      <c r="DI34" s="186"/>
      <c r="DJ34" s="186"/>
      <c r="DK34" s="186"/>
      <c r="DL34" s="186"/>
      <c r="DM34" s="186"/>
      <c r="DN34" s="186"/>
      <c r="DO34" s="186"/>
      <c r="DP34" s="186"/>
      <c r="DQ34" s="187"/>
    </row>
    <row r="35" spans="1:121" s="95" customFormat="1" ht="9.75" x14ac:dyDescent="0.15">
      <c r="A35" s="17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5"/>
      <c r="AK35" s="176"/>
      <c r="AL35" s="177"/>
      <c r="AM35" s="177"/>
      <c r="AN35" s="177"/>
      <c r="AO35" s="177"/>
      <c r="AP35" s="177"/>
      <c r="AQ35" s="177"/>
      <c r="AR35" s="177"/>
      <c r="AS35" s="177"/>
      <c r="AT35" s="177"/>
      <c r="AU35" s="177"/>
      <c r="AV35" s="177"/>
      <c r="AW35" s="177"/>
      <c r="AX35" s="177"/>
      <c r="AY35" s="177"/>
      <c r="AZ35" s="178"/>
      <c r="BA35" s="173"/>
      <c r="BB35" s="174"/>
      <c r="BC35" s="174"/>
      <c r="BD35" s="174"/>
      <c r="BE35" s="174"/>
      <c r="BF35" s="174"/>
      <c r="BG35" s="175"/>
      <c r="BH35" s="179"/>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8"/>
      <c r="CF35" s="188"/>
      <c r="CG35" s="188"/>
      <c r="CH35" s="188"/>
      <c r="CI35" s="188"/>
      <c r="CJ35" s="188"/>
      <c r="CK35" s="188"/>
      <c r="CL35" s="188"/>
      <c r="CM35" s="188"/>
      <c r="CN35" s="189"/>
      <c r="CO35" s="182"/>
      <c r="CP35" s="183"/>
      <c r="CQ35" s="183"/>
      <c r="CR35" s="183"/>
      <c r="CS35" s="183"/>
      <c r="CT35" s="183"/>
      <c r="CU35" s="183"/>
      <c r="CV35" s="184"/>
      <c r="CW35" s="182"/>
      <c r="CX35" s="183"/>
      <c r="CY35" s="183"/>
      <c r="CZ35" s="183"/>
      <c r="DA35" s="183"/>
      <c r="DB35" s="183"/>
      <c r="DC35" s="184"/>
      <c r="DD35" s="185" t="str">
        <f>IF(ISBLANK(CO35),"",(CO35-CW35))</f>
        <v/>
      </c>
      <c r="DE35" s="186"/>
      <c r="DF35" s="186"/>
      <c r="DG35" s="186"/>
      <c r="DH35" s="186"/>
      <c r="DI35" s="186"/>
      <c r="DJ35" s="186"/>
      <c r="DK35" s="186"/>
      <c r="DL35" s="186"/>
      <c r="DM35" s="186"/>
      <c r="DN35" s="186"/>
      <c r="DO35" s="186"/>
      <c r="DP35" s="186"/>
      <c r="DQ35" s="187"/>
    </row>
    <row r="36" spans="1:121" s="95" customFormat="1" ht="9.75" x14ac:dyDescent="0.15">
      <c r="A36" s="173"/>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5"/>
      <c r="AK36" s="176"/>
      <c r="AL36" s="177"/>
      <c r="AM36" s="177"/>
      <c r="AN36" s="177"/>
      <c r="AO36" s="177"/>
      <c r="AP36" s="177"/>
      <c r="AQ36" s="177"/>
      <c r="AR36" s="177"/>
      <c r="AS36" s="177"/>
      <c r="AT36" s="177"/>
      <c r="AU36" s="177"/>
      <c r="AV36" s="177"/>
      <c r="AW36" s="177"/>
      <c r="AX36" s="177"/>
      <c r="AY36" s="177"/>
      <c r="AZ36" s="178"/>
      <c r="BA36" s="173"/>
      <c r="BB36" s="174"/>
      <c r="BC36" s="174"/>
      <c r="BD36" s="174"/>
      <c r="BE36" s="174"/>
      <c r="BF36" s="174"/>
      <c r="BG36" s="175"/>
      <c r="BH36" s="179"/>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8"/>
      <c r="CF36" s="188"/>
      <c r="CG36" s="188"/>
      <c r="CH36" s="188"/>
      <c r="CI36" s="188"/>
      <c r="CJ36" s="188"/>
      <c r="CK36" s="188"/>
      <c r="CL36" s="188"/>
      <c r="CM36" s="188"/>
      <c r="CN36" s="189"/>
      <c r="CO36" s="182"/>
      <c r="CP36" s="183"/>
      <c r="CQ36" s="183"/>
      <c r="CR36" s="183"/>
      <c r="CS36" s="183"/>
      <c r="CT36" s="183"/>
      <c r="CU36" s="183"/>
      <c r="CV36" s="184"/>
      <c r="CW36" s="182"/>
      <c r="CX36" s="183"/>
      <c r="CY36" s="183"/>
      <c r="CZ36" s="183"/>
      <c r="DA36" s="183"/>
      <c r="DB36" s="183"/>
      <c r="DC36" s="184"/>
      <c r="DD36" s="185" t="str">
        <f t="shared" si="4"/>
        <v/>
      </c>
      <c r="DE36" s="186"/>
      <c r="DF36" s="186"/>
      <c r="DG36" s="186"/>
      <c r="DH36" s="186"/>
      <c r="DI36" s="186"/>
      <c r="DJ36" s="186"/>
      <c r="DK36" s="186"/>
      <c r="DL36" s="186"/>
      <c r="DM36" s="186"/>
      <c r="DN36" s="186"/>
      <c r="DO36" s="186"/>
      <c r="DP36" s="186"/>
      <c r="DQ36" s="187"/>
    </row>
    <row r="37" spans="1:121" s="95" customFormat="1" ht="9.75" x14ac:dyDescent="0.15">
      <c r="A37" s="246"/>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8"/>
      <c r="AK37" s="249"/>
      <c r="AL37" s="250"/>
      <c r="AM37" s="250"/>
      <c r="AN37" s="250"/>
      <c r="AO37" s="250"/>
      <c r="AP37" s="250"/>
      <c r="AQ37" s="250"/>
      <c r="AR37" s="250"/>
      <c r="AS37" s="250"/>
      <c r="AT37" s="250"/>
      <c r="AU37" s="250"/>
      <c r="AV37" s="250"/>
      <c r="AW37" s="250"/>
      <c r="AX37" s="250"/>
      <c r="AY37" s="250"/>
      <c r="AZ37" s="251"/>
      <c r="BA37" s="246"/>
      <c r="BB37" s="247"/>
      <c r="BC37" s="247"/>
      <c r="BD37" s="247"/>
      <c r="BE37" s="247"/>
      <c r="BF37" s="247"/>
      <c r="BG37" s="248"/>
      <c r="BH37" s="252"/>
      <c r="BI37" s="253"/>
      <c r="BJ37" s="253"/>
      <c r="BK37" s="253"/>
      <c r="BL37" s="253"/>
      <c r="BM37" s="253"/>
      <c r="BN37" s="253"/>
      <c r="BO37" s="253"/>
      <c r="BP37" s="253"/>
      <c r="BQ37" s="253"/>
      <c r="BR37" s="253"/>
      <c r="BS37" s="253"/>
      <c r="BT37" s="253"/>
      <c r="BU37" s="253"/>
      <c r="BV37" s="253"/>
      <c r="BW37" s="253"/>
      <c r="BX37" s="253"/>
      <c r="BY37" s="253"/>
      <c r="BZ37" s="253"/>
      <c r="CA37" s="253"/>
      <c r="CB37" s="253"/>
      <c r="CC37" s="253"/>
      <c r="CD37" s="253"/>
      <c r="CE37" s="253"/>
      <c r="CF37" s="253"/>
      <c r="CG37" s="253"/>
      <c r="CH37" s="253"/>
      <c r="CI37" s="253"/>
      <c r="CJ37" s="253"/>
      <c r="CK37" s="253"/>
      <c r="CL37" s="253"/>
      <c r="CM37" s="253"/>
      <c r="CN37" s="254"/>
      <c r="CO37" s="255"/>
      <c r="CP37" s="256"/>
      <c r="CQ37" s="256"/>
      <c r="CR37" s="256"/>
      <c r="CS37" s="256"/>
      <c r="CT37" s="256"/>
      <c r="CU37" s="256"/>
      <c r="CV37" s="257"/>
      <c r="CW37" s="255"/>
      <c r="CX37" s="256"/>
      <c r="CY37" s="256"/>
      <c r="CZ37" s="256"/>
      <c r="DA37" s="256"/>
      <c r="DB37" s="256"/>
      <c r="DC37" s="257"/>
      <c r="DD37" s="258" t="str">
        <f t="shared" si="4"/>
        <v/>
      </c>
      <c r="DE37" s="259"/>
      <c r="DF37" s="259"/>
      <c r="DG37" s="259"/>
      <c r="DH37" s="259"/>
      <c r="DI37" s="259"/>
      <c r="DJ37" s="259"/>
      <c r="DK37" s="259"/>
      <c r="DL37" s="259"/>
      <c r="DM37" s="259"/>
      <c r="DN37" s="259"/>
      <c r="DO37" s="259"/>
      <c r="DP37" s="259"/>
      <c r="DQ37" s="260"/>
    </row>
    <row r="38" spans="1:121" s="90" customFormat="1" ht="5.25" x14ac:dyDescent="0.15">
      <c r="A38" s="87"/>
      <c r="B38" s="87"/>
      <c r="DP38" s="87"/>
      <c r="DQ38" s="87"/>
    </row>
    <row r="39" spans="1:121" s="95" customFormat="1" ht="51.75" customHeight="1" x14ac:dyDescent="0.15">
      <c r="A39" s="221" t="s">
        <v>259</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1"/>
      <c r="BR39" s="221"/>
      <c r="BS39" s="221"/>
      <c r="BT39" s="221"/>
      <c r="BU39" s="221"/>
      <c r="BV39" s="221"/>
      <c r="BW39" s="221"/>
      <c r="BX39" s="221"/>
      <c r="BY39" s="221"/>
      <c r="BZ39" s="221"/>
      <c r="CA39" s="221"/>
      <c r="CB39" s="221"/>
      <c r="CC39" s="221"/>
      <c r="CD39" s="221"/>
      <c r="CE39" s="221"/>
      <c r="CF39" s="221"/>
      <c r="CG39" s="221"/>
      <c r="CH39" s="221"/>
      <c r="CI39" s="221"/>
      <c r="CJ39" s="221"/>
      <c r="CK39" s="221"/>
      <c r="CL39" s="221"/>
      <c r="CM39" s="221"/>
      <c r="CN39" s="221"/>
      <c r="CO39" s="221"/>
      <c r="CP39" s="221"/>
      <c r="CQ39" s="221"/>
      <c r="CR39" s="221"/>
      <c r="CS39" s="221"/>
      <c r="CT39" s="221"/>
      <c r="CU39" s="221"/>
      <c r="CV39" s="221"/>
      <c r="CW39" s="221"/>
      <c r="CX39" s="221"/>
      <c r="CY39" s="221"/>
      <c r="CZ39" s="221"/>
      <c r="DA39" s="221"/>
      <c r="DB39" s="221"/>
      <c r="DC39" s="221"/>
      <c r="DD39" s="221"/>
      <c r="DE39" s="221"/>
      <c r="DF39" s="221"/>
      <c r="DG39" s="221"/>
      <c r="DH39" s="221"/>
      <c r="DI39" s="221"/>
      <c r="DJ39" s="221"/>
      <c r="DK39" s="221"/>
      <c r="DL39" s="221"/>
      <c r="DM39" s="221"/>
      <c r="DN39" s="221"/>
      <c r="DO39" s="221"/>
      <c r="DP39" s="221"/>
      <c r="DQ39" s="221"/>
    </row>
    <row r="40" spans="1:121" s="90" customFormat="1" ht="5.25" x14ac:dyDescent="0.15">
      <c r="A40" s="87"/>
      <c r="B40" s="87"/>
      <c r="DP40" s="87"/>
      <c r="DQ40" s="87"/>
    </row>
    <row r="41" spans="1:121" s="95" customFormat="1" ht="9.75" x14ac:dyDescent="0.15">
      <c r="A41" s="218" t="s">
        <v>35</v>
      </c>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t="s">
        <v>36</v>
      </c>
      <c r="AL41" s="218"/>
      <c r="AM41" s="218"/>
      <c r="AN41" s="218"/>
      <c r="AO41" s="218"/>
      <c r="AP41" s="218"/>
      <c r="AQ41" s="218"/>
      <c r="AR41" s="218"/>
      <c r="AS41" s="218"/>
      <c r="AT41" s="218"/>
      <c r="AU41" s="218"/>
      <c r="AV41" s="218"/>
      <c r="AW41" s="218"/>
      <c r="AX41" s="218"/>
      <c r="AY41" s="218"/>
      <c r="AZ41" s="218"/>
      <c r="BA41" s="219" t="s">
        <v>37</v>
      </c>
      <c r="BB41" s="219"/>
      <c r="BC41" s="219"/>
      <c r="BD41" s="219"/>
      <c r="BE41" s="219"/>
      <c r="BF41" s="219"/>
      <c r="BG41" s="219"/>
      <c r="BH41" s="261" t="s">
        <v>38</v>
      </c>
      <c r="BI41" s="262"/>
      <c r="BJ41" s="262"/>
      <c r="BK41" s="262"/>
      <c r="BL41" s="262"/>
      <c r="BM41" s="262"/>
      <c r="BN41" s="262"/>
      <c r="BO41" s="262"/>
      <c r="BP41" s="262"/>
      <c r="BQ41" s="262"/>
      <c r="BR41" s="262"/>
      <c r="BS41" s="262"/>
      <c r="BT41" s="262"/>
      <c r="BU41" s="262"/>
      <c r="BV41" s="262"/>
      <c r="BW41" s="262"/>
      <c r="BX41" s="262"/>
      <c r="BY41" s="262"/>
      <c r="BZ41" s="262"/>
      <c r="CA41" s="262"/>
      <c r="CB41" s="262"/>
      <c r="CC41" s="262"/>
      <c r="CD41" s="262"/>
      <c r="CE41" s="262"/>
      <c r="CF41" s="262"/>
      <c r="CG41" s="262"/>
      <c r="CH41" s="262"/>
      <c r="CI41" s="263"/>
      <c r="CJ41" s="267" t="s">
        <v>39</v>
      </c>
      <c r="CK41" s="268"/>
      <c r="CL41" s="268"/>
      <c r="CM41" s="268"/>
      <c r="CN41" s="268"/>
      <c r="CO41" s="268"/>
      <c r="CP41" s="268"/>
      <c r="CQ41" s="268"/>
      <c r="CR41" s="268"/>
      <c r="CS41" s="268"/>
      <c r="CT41" s="268"/>
      <c r="CU41" s="268"/>
      <c r="CV41" s="268"/>
      <c r="CW41" s="268"/>
      <c r="CX41" s="268"/>
      <c r="CY41" s="268"/>
      <c r="CZ41" s="268"/>
      <c r="DA41" s="268"/>
      <c r="DB41" s="268"/>
      <c r="DC41" s="268"/>
      <c r="DD41" s="268"/>
      <c r="DE41" s="268"/>
      <c r="DF41" s="268"/>
      <c r="DG41" s="268"/>
      <c r="DH41" s="268"/>
      <c r="DI41" s="268"/>
      <c r="DJ41" s="268"/>
      <c r="DK41" s="268"/>
      <c r="DL41" s="268"/>
      <c r="DM41" s="268"/>
      <c r="DN41" s="268"/>
      <c r="DO41" s="268"/>
      <c r="DP41" s="268"/>
      <c r="DQ41" s="269"/>
    </row>
    <row r="42" spans="1:121" s="95" customFormat="1" ht="25.5" customHeight="1" x14ac:dyDescent="0.15">
      <c r="A42" s="218"/>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9"/>
      <c r="BB42" s="219"/>
      <c r="BC42" s="219"/>
      <c r="BD42" s="219"/>
      <c r="BE42" s="219"/>
      <c r="BF42" s="219"/>
      <c r="BG42" s="219"/>
      <c r="BH42" s="264"/>
      <c r="BI42" s="265"/>
      <c r="BJ42" s="265"/>
      <c r="BK42" s="265"/>
      <c r="BL42" s="265"/>
      <c r="BM42" s="265"/>
      <c r="BN42" s="265"/>
      <c r="BO42" s="265"/>
      <c r="BP42" s="265"/>
      <c r="BQ42" s="265"/>
      <c r="BR42" s="265"/>
      <c r="BS42" s="265"/>
      <c r="BT42" s="265"/>
      <c r="BU42" s="265"/>
      <c r="BV42" s="265"/>
      <c r="BW42" s="265"/>
      <c r="BX42" s="265"/>
      <c r="BY42" s="265"/>
      <c r="BZ42" s="265"/>
      <c r="CA42" s="265"/>
      <c r="CB42" s="265"/>
      <c r="CC42" s="265"/>
      <c r="CD42" s="265"/>
      <c r="CE42" s="265"/>
      <c r="CF42" s="265"/>
      <c r="CG42" s="265"/>
      <c r="CH42" s="265"/>
      <c r="CI42" s="266"/>
      <c r="CJ42" s="270" t="s">
        <v>41</v>
      </c>
      <c r="CK42" s="271"/>
      <c r="CL42" s="271"/>
      <c r="CM42" s="271"/>
      <c r="CN42" s="271"/>
      <c r="CO42" s="271"/>
      <c r="CP42" s="271"/>
      <c r="CQ42" s="271"/>
      <c r="CR42" s="271"/>
      <c r="CS42" s="271"/>
      <c r="CT42" s="271"/>
      <c r="CU42" s="272"/>
      <c r="CV42" s="273">
        <v>2021</v>
      </c>
      <c r="CW42" s="274"/>
      <c r="CX42" s="274"/>
      <c r="CY42" s="274"/>
      <c r="CZ42" s="274"/>
      <c r="DA42" s="275"/>
      <c r="DB42" s="273">
        <v>2022</v>
      </c>
      <c r="DC42" s="274"/>
      <c r="DD42" s="274"/>
      <c r="DE42" s="274"/>
      <c r="DF42" s="274"/>
      <c r="DG42" s="275"/>
      <c r="DH42" s="270" t="s">
        <v>42</v>
      </c>
      <c r="DI42" s="271"/>
      <c r="DJ42" s="271"/>
      <c r="DK42" s="271"/>
      <c r="DL42" s="271"/>
      <c r="DM42" s="271"/>
      <c r="DN42" s="271"/>
      <c r="DO42" s="271"/>
      <c r="DP42" s="271"/>
      <c r="DQ42" s="272"/>
    </row>
    <row r="43" spans="1:121" s="95" customFormat="1" ht="9.75" x14ac:dyDescent="0.15">
      <c r="A43" s="200"/>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2"/>
      <c r="AK43" s="200"/>
      <c r="AL43" s="201"/>
      <c r="AM43" s="201"/>
      <c r="AN43" s="201"/>
      <c r="AO43" s="201"/>
      <c r="AP43" s="201"/>
      <c r="AQ43" s="201"/>
      <c r="AR43" s="201"/>
      <c r="AS43" s="201"/>
      <c r="AT43" s="201"/>
      <c r="AU43" s="201"/>
      <c r="AV43" s="201"/>
      <c r="AW43" s="201"/>
      <c r="AX43" s="201"/>
      <c r="AY43" s="201"/>
      <c r="AZ43" s="201"/>
      <c r="BA43" s="173"/>
      <c r="BB43" s="174"/>
      <c r="BC43" s="174"/>
      <c r="BD43" s="174"/>
      <c r="BE43" s="174"/>
      <c r="BF43" s="174"/>
      <c r="BG43" s="175"/>
      <c r="BH43" s="276"/>
      <c r="BI43" s="277"/>
      <c r="BJ43" s="277"/>
      <c r="BK43" s="277"/>
      <c r="BL43" s="277"/>
      <c r="BM43" s="277"/>
      <c r="BN43" s="277"/>
      <c r="BO43" s="277"/>
      <c r="BP43" s="277"/>
      <c r="BQ43" s="277"/>
      <c r="BR43" s="277"/>
      <c r="BS43" s="277"/>
      <c r="BT43" s="277"/>
      <c r="BU43" s="277"/>
      <c r="BV43" s="277"/>
      <c r="BW43" s="277"/>
      <c r="BX43" s="277"/>
      <c r="BY43" s="277"/>
      <c r="BZ43" s="277"/>
      <c r="CA43" s="277"/>
      <c r="CB43" s="277"/>
      <c r="CC43" s="277"/>
      <c r="CD43" s="277"/>
      <c r="CE43" s="277"/>
      <c r="CF43" s="277"/>
      <c r="CG43" s="277"/>
      <c r="CH43" s="277"/>
      <c r="CI43" s="281"/>
      <c r="CJ43" s="282"/>
      <c r="CK43" s="283"/>
      <c r="CL43" s="283"/>
      <c r="CM43" s="283"/>
      <c r="CN43" s="283"/>
      <c r="CO43" s="283"/>
      <c r="CP43" s="283"/>
      <c r="CQ43" s="283"/>
      <c r="CR43" s="283"/>
      <c r="CS43" s="283"/>
      <c r="CT43" s="283"/>
      <c r="CU43" s="284"/>
      <c r="CV43" s="200"/>
      <c r="CW43" s="201"/>
      <c r="CX43" s="201"/>
      <c r="CY43" s="201"/>
      <c r="CZ43" s="201"/>
      <c r="DA43" s="201"/>
      <c r="DB43" s="276"/>
      <c r="DC43" s="277"/>
      <c r="DD43" s="277"/>
      <c r="DE43" s="277"/>
      <c r="DF43" s="277"/>
      <c r="DG43" s="277"/>
      <c r="DH43" s="278" t="str">
        <f>IF(ISBLANK(CJ43),"",(CJ43-DB43))</f>
        <v/>
      </c>
      <c r="DI43" s="279"/>
      <c r="DJ43" s="279"/>
      <c r="DK43" s="279"/>
      <c r="DL43" s="279"/>
      <c r="DM43" s="279"/>
      <c r="DN43" s="279"/>
      <c r="DO43" s="279"/>
      <c r="DP43" s="279"/>
      <c r="DQ43" s="280"/>
    </row>
    <row r="44" spans="1:121" s="95" customFormat="1" ht="9.75" x14ac:dyDescent="0.15">
      <c r="A44" s="173"/>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5"/>
      <c r="AK44" s="173"/>
      <c r="AL44" s="174"/>
      <c r="AM44" s="174"/>
      <c r="AN44" s="174"/>
      <c r="AO44" s="174"/>
      <c r="AP44" s="174"/>
      <c r="AQ44" s="174"/>
      <c r="AR44" s="174"/>
      <c r="AS44" s="174"/>
      <c r="AT44" s="174"/>
      <c r="AU44" s="174"/>
      <c r="AV44" s="174"/>
      <c r="AW44" s="174"/>
      <c r="AX44" s="174"/>
      <c r="AY44" s="174"/>
      <c r="AZ44" s="174"/>
      <c r="BA44" s="173"/>
      <c r="BB44" s="174"/>
      <c r="BC44" s="174"/>
      <c r="BD44" s="174"/>
      <c r="BE44" s="174"/>
      <c r="BF44" s="174"/>
      <c r="BG44" s="175"/>
      <c r="BH44" s="191"/>
      <c r="BI44" s="192"/>
      <c r="BJ44" s="192"/>
      <c r="BK44" s="192"/>
      <c r="BL44" s="192"/>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3"/>
      <c r="CJ44" s="194"/>
      <c r="CK44" s="195"/>
      <c r="CL44" s="195"/>
      <c r="CM44" s="195"/>
      <c r="CN44" s="195"/>
      <c r="CO44" s="195"/>
      <c r="CP44" s="195"/>
      <c r="CQ44" s="195"/>
      <c r="CR44" s="195"/>
      <c r="CS44" s="195"/>
      <c r="CT44" s="195"/>
      <c r="CU44" s="196"/>
      <c r="CV44" s="173"/>
      <c r="CW44" s="174"/>
      <c r="CX44" s="174"/>
      <c r="CY44" s="174"/>
      <c r="CZ44" s="174"/>
      <c r="DA44" s="174"/>
      <c r="DB44" s="191"/>
      <c r="DC44" s="192"/>
      <c r="DD44" s="192"/>
      <c r="DE44" s="192"/>
      <c r="DF44" s="192"/>
      <c r="DG44" s="192"/>
      <c r="DH44" s="197" t="str">
        <f t="shared" ref="DH44:DH60" si="6">IF(ISBLANK(CJ44),"",(CJ44-DB44))</f>
        <v/>
      </c>
      <c r="DI44" s="198"/>
      <c r="DJ44" s="198"/>
      <c r="DK44" s="198"/>
      <c r="DL44" s="198"/>
      <c r="DM44" s="198"/>
      <c r="DN44" s="198"/>
      <c r="DO44" s="198"/>
      <c r="DP44" s="198"/>
      <c r="DQ44" s="199"/>
    </row>
    <row r="45" spans="1:121" s="95" customFormat="1" ht="9.75" x14ac:dyDescent="0.15">
      <c r="A45" s="173"/>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5"/>
      <c r="AK45" s="173"/>
      <c r="AL45" s="174"/>
      <c r="AM45" s="174"/>
      <c r="AN45" s="174"/>
      <c r="AO45" s="174"/>
      <c r="AP45" s="174"/>
      <c r="AQ45" s="174"/>
      <c r="AR45" s="174"/>
      <c r="AS45" s="174"/>
      <c r="AT45" s="174"/>
      <c r="AU45" s="174"/>
      <c r="AV45" s="174"/>
      <c r="AW45" s="174"/>
      <c r="AX45" s="174"/>
      <c r="AY45" s="174"/>
      <c r="AZ45" s="174"/>
      <c r="BA45" s="173"/>
      <c r="BB45" s="174"/>
      <c r="BC45" s="174"/>
      <c r="BD45" s="174"/>
      <c r="BE45" s="174"/>
      <c r="BF45" s="174"/>
      <c r="BG45" s="175"/>
      <c r="BH45" s="191"/>
      <c r="BI45" s="192"/>
      <c r="BJ45" s="192"/>
      <c r="BK45" s="192"/>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3"/>
      <c r="CJ45" s="194"/>
      <c r="CK45" s="195"/>
      <c r="CL45" s="195"/>
      <c r="CM45" s="195"/>
      <c r="CN45" s="195"/>
      <c r="CO45" s="195"/>
      <c r="CP45" s="195"/>
      <c r="CQ45" s="195"/>
      <c r="CR45" s="195"/>
      <c r="CS45" s="195"/>
      <c r="CT45" s="195"/>
      <c r="CU45" s="196"/>
      <c r="CV45" s="173"/>
      <c r="CW45" s="174"/>
      <c r="CX45" s="174"/>
      <c r="CY45" s="174"/>
      <c r="CZ45" s="174"/>
      <c r="DA45" s="174"/>
      <c r="DB45" s="191"/>
      <c r="DC45" s="192"/>
      <c r="DD45" s="192"/>
      <c r="DE45" s="192"/>
      <c r="DF45" s="192"/>
      <c r="DG45" s="192"/>
      <c r="DH45" s="197" t="str">
        <f t="shared" si="6"/>
        <v/>
      </c>
      <c r="DI45" s="198"/>
      <c r="DJ45" s="198"/>
      <c r="DK45" s="198"/>
      <c r="DL45" s="198"/>
      <c r="DM45" s="198"/>
      <c r="DN45" s="198"/>
      <c r="DO45" s="198"/>
      <c r="DP45" s="198"/>
      <c r="DQ45" s="199"/>
    </row>
    <row r="46" spans="1:121" s="95" customFormat="1" ht="9.75" x14ac:dyDescent="0.15">
      <c r="A46" s="173"/>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5"/>
      <c r="AK46" s="173"/>
      <c r="AL46" s="174"/>
      <c r="AM46" s="174"/>
      <c r="AN46" s="174"/>
      <c r="AO46" s="174"/>
      <c r="AP46" s="174"/>
      <c r="AQ46" s="174"/>
      <c r="AR46" s="174"/>
      <c r="AS46" s="174"/>
      <c r="AT46" s="174"/>
      <c r="AU46" s="174"/>
      <c r="AV46" s="174"/>
      <c r="AW46" s="174"/>
      <c r="AX46" s="174"/>
      <c r="AY46" s="174"/>
      <c r="AZ46" s="174"/>
      <c r="BA46" s="173"/>
      <c r="BB46" s="174"/>
      <c r="BC46" s="174"/>
      <c r="BD46" s="174"/>
      <c r="BE46" s="174"/>
      <c r="BF46" s="174"/>
      <c r="BG46" s="175"/>
      <c r="BH46" s="191"/>
      <c r="BI46" s="192"/>
      <c r="BJ46" s="192"/>
      <c r="BK46" s="192"/>
      <c r="BL46" s="192"/>
      <c r="BM46" s="192"/>
      <c r="BN46" s="192"/>
      <c r="BO46" s="192"/>
      <c r="BP46" s="192"/>
      <c r="BQ46" s="192"/>
      <c r="BR46" s="192"/>
      <c r="BS46" s="192"/>
      <c r="BT46" s="192"/>
      <c r="BU46" s="192"/>
      <c r="BV46" s="192"/>
      <c r="BW46" s="192"/>
      <c r="BX46" s="192"/>
      <c r="BY46" s="192"/>
      <c r="BZ46" s="192"/>
      <c r="CA46" s="192"/>
      <c r="CB46" s="192"/>
      <c r="CC46" s="192"/>
      <c r="CD46" s="192"/>
      <c r="CE46" s="192"/>
      <c r="CF46" s="192"/>
      <c r="CG46" s="192"/>
      <c r="CH46" s="192"/>
      <c r="CI46" s="193"/>
      <c r="CJ46" s="194"/>
      <c r="CK46" s="195"/>
      <c r="CL46" s="195"/>
      <c r="CM46" s="195"/>
      <c r="CN46" s="195"/>
      <c r="CO46" s="195"/>
      <c r="CP46" s="195"/>
      <c r="CQ46" s="195"/>
      <c r="CR46" s="195"/>
      <c r="CS46" s="195"/>
      <c r="CT46" s="195"/>
      <c r="CU46" s="196"/>
      <c r="CV46" s="173"/>
      <c r="CW46" s="174"/>
      <c r="CX46" s="174"/>
      <c r="CY46" s="174"/>
      <c r="CZ46" s="174"/>
      <c r="DA46" s="174"/>
      <c r="DB46" s="191"/>
      <c r="DC46" s="192"/>
      <c r="DD46" s="192"/>
      <c r="DE46" s="192"/>
      <c r="DF46" s="192"/>
      <c r="DG46" s="192"/>
      <c r="DH46" s="197" t="str">
        <f t="shared" ref="DH46:DH50" si="7">IF(ISBLANK(CJ46),"",(CJ46-DB46))</f>
        <v/>
      </c>
      <c r="DI46" s="198"/>
      <c r="DJ46" s="198"/>
      <c r="DK46" s="198"/>
      <c r="DL46" s="198"/>
      <c r="DM46" s="198"/>
      <c r="DN46" s="198"/>
      <c r="DO46" s="198"/>
      <c r="DP46" s="198"/>
      <c r="DQ46" s="199"/>
    </row>
    <row r="47" spans="1:121" s="95" customFormat="1" ht="9.75" x14ac:dyDescent="0.15">
      <c r="A47" s="173"/>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5"/>
      <c r="AK47" s="173"/>
      <c r="AL47" s="174"/>
      <c r="AM47" s="174"/>
      <c r="AN47" s="174"/>
      <c r="AO47" s="174"/>
      <c r="AP47" s="174"/>
      <c r="AQ47" s="174"/>
      <c r="AR47" s="174"/>
      <c r="AS47" s="174"/>
      <c r="AT47" s="174"/>
      <c r="AU47" s="174"/>
      <c r="AV47" s="174"/>
      <c r="AW47" s="174"/>
      <c r="AX47" s="174"/>
      <c r="AY47" s="174"/>
      <c r="AZ47" s="174"/>
      <c r="BA47" s="173"/>
      <c r="BB47" s="174"/>
      <c r="BC47" s="174"/>
      <c r="BD47" s="174"/>
      <c r="BE47" s="174"/>
      <c r="BF47" s="174"/>
      <c r="BG47" s="175"/>
      <c r="BH47" s="191"/>
      <c r="BI47" s="192"/>
      <c r="BJ47" s="192"/>
      <c r="BK47" s="192"/>
      <c r="BL47" s="192"/>
      <c r="BM47" s="192"/>
      <c r="BN47" s="192"/>
      <c r="BO47" s="192"/>
      <c r="BP47" s="192"/>
      <c r="BQ47" s="192"/>
      <c r="BR47" s="192"/>
      <c r="BS47" s="192"/>
      <c r="BT47" s="192"/>
      <c r="BU47" s="192"/>
      <c r="BV47" s="192"/>
      <c r="BW47" s="192"/>
      <c r="BX47" s="192"/>
      <c r="BY47" s="192"/>
      <c r="BZ47" s="192"/>
      <c r="CA47" s="192"/>
      <c r="CB47" s="192"/>
      <c r="CC47" s="192"/>
      <c r="CD47" s="192"/>
      <c r="CE47" s="192"/>
      <c r="CF47" s="192"/>
      <c r="CG47" s="192"/>
      <c r="CH47" s="192"/>
      <c r="CI47" s="193"/>
      <c r="CJ47" s="194"/>
      <c r="CK47" s="195"/>
      <c r="CL47" s="195"/>
      <c r="CM47" s="195"/>
      <c r="CN47" s="195"/>
      <c r="CO47" s="195"/>
      <c r="CP47" s="195"/>
      <c r="CQ47" s="195"/>
      <c r="CR47" s="195"/>
      <c r="CS47" s="195"/>
      <c r="CT47" s="195"/>
      <c r="CU47" s="196"/>
      <c r="CV47" s="173"/>
      <c r="CW47" s="174"/>
      <c r="CX47" s="174"/>
      <c r="CY47" s="174"/>
      <c r="CZ47" s="174"/>
      <c r="DA47" s="174"/>
      <c r="DB47" s="191"/>
      <c r="DC47" s="192"/>
      <c r="DD47" s="192"/>
      <c r="DE47" s="192"/>
      <c r="DF47" s="192"/>
      <c r="DG47" s="192"/>
      <c r="DH47" s="197" t="str">
        <f t="shared" ref="DH47:DH48" si="8">IF(ISBLANK(CJ47),"",(CJ47-DB47))</f>
        <v/>
      </c>
      <c r="DI47" s="198"/>
      <c r="DJ47" s="198"/>
      <c r="DK47" s="198"/>
      <c r="DL47" s="198"/>
      <c r="DM47" s="198"/>
      <c r="DN47" s="198"/>
      <c r="DO47" s="198"/>
      <c r="DP47" s="198"/>
      <c r="DQ47" s="199"/>
    </row>
    <row r="48" spans="1:121" s="95" customFormat="1" ht="9.75" x14ac:dyDescent="0.15">
      <c r="A48" s="173"/>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5"/>
      <c r="AK48" s="173"/>
      <c r="AL48" s="174"/>
      <c r="AM48" s="174"/>
      <c r="AN48" s="174"/>
      <c r="AO48" s="174"/>
      <c r="AP48" s="174"/>
      <c r="AQ48" s="174"/>
      <c r="AR48" s="174"/>
      <c r="AS48" s="174"/>
      <c r="AT48" s="174"/>
      <c r="AU48" s="174"/>
      <c r="AV48" s="174"/>
      <c r="AW48" s="174"/>
      <c r="AX48" s="174"/>
      <c r="AY48" s="174"/>
      <c r="AZ48" s="174"/>
      <c r="BA48" s="173"/>
      <c r="BB48" s="174"/>
      <c r="BC48" s="174"/>
      <c r="BD48" s="174"/>
      <c r="BE48" s="174"/>
      <c r="BF48" s="174"/>
      <c r="BG48" s="175"/>
      <c r="BH48" s="191"/>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3"/>
      <c r="CJ48" s="194"/>
      <c r="CK48" s="195"/>
      <c r="CL48" s="195"/>
      <c r="CM48" s="195"/>
      <c r="CN48" s="195"/>
      <c r="CO48" s="195"/>
      <c r="CP48" s="195"/>
      <c r="CQ48" s="195"/>
      <c r="CR48" s="195"/>
      <c r="CS48" s="195"/>
      <c r="CT48" s="195"/>
      <c r="CU48" s="196"/>
      <c r="CV48" s="173"/>
      <c r="CW48" s="174"/>
      <c r="CX48" s="174"/>
      <c r="CY48" s="174"/>
      <c r="CZ48" s="174"/>
      <c r="DA48" s="174"/>
      <c r="DB48" s="191"/>
      <c r="DC48" s="192"/>
      <c r="DD48" s="192"/>
      <c r="DE48" s="192"/>
      <c r="DF48" s="192"/>
      <c r="DG48" s="192"/>
      <c r="DH48" s="197" t="str">
        <f t="shared" si="8"/>
        <v/>
      </c>
      <c r="DI48" s="198"/>
      <c r="DJ48" s="198"/>
      <c r="DK48" s="198"/>
      <c r="DL48" s="198"/>
      <c r="DM48" s="198"/>
      <c r="DN48" s="198"/>
      <c r="DO48" s="198"/>
      <c r="DP48" s="198"/>
      <c r="DQ48" s="199"/>
    </row>
    <row r="49" spans="1:121" s="95" customFormat="1" ht="9.75" x14ac:dyDescent="0.15">
      <c r="A49" s="173"/>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5"/>
      <c r="AK49" s="173"/>
      <c r="AL49" s="174"/>
      <c r="AM49" s="174"/>
      <c r="AN49" s="174"/>
      <c r="AO49" s="174"/>
      <c r="AP49" s="174"/>
      <c r="AQ49" s="174"/>
      <c r="AR49" s="174"/>
      <c r="AS49" s="174"/>
      <c r="AT49" s="174"/>
      <c r="AU49" s="174"/>
      <c r="AV49" s="174"/>
      <c r="AW49" s="174"/>
      <c r="AX49" s="174"/>
      <c r="AY49" s="174"/>
      <c r="AZ49" s="174"/>
      <c r="BA49" s="173"/>
      <c r="BB49" s="174"/>
      <c r="BC49" s="174"/>
      <c r="BD49" s="174"/>
      <c r="BE49" s="174"/>
      <c r="BF49" s="174"/>
      <c r="BG49" s="175"/>
      <c r="BH49" s="191"/>
      <c r="BI49" s="192"/>
      <c r="BJ49" s="192"/>
      <c r="BK49" s="192"/>
      <c r="BL49" s="192"/>
      <c r="BM49" s="192"/>
      <c r="BN49" s="192"/>
      <c r="BO49" s="192"/>
      <c r="BP49" s="192"/>
      <c r="BQ49" s="192"/>
      <c r="BR49" s="192"/>
      <c r="BS49" s="192"/>
      <c r="BT49" s="192"/>
      <c r="BU49" s="192"/>
      <c r="BV49" s="192"/>
      <c r="BW49" s="192"/>
      <c r="BX49" s="192"/>
      <c r="BY49" s="192"/>
      <c r="BZ49" s="192"/>
      <c r="CA49" s="192"/>
      <c r="CB49" s="192"/>
      <c r="CC49" s="192"/>
      <c r="CD49" s="192"/>
      <c r="CE49" s="192"/>
      <c r="CF49" s="192"/>
      <c r="CG49" s="192"/>
      <c r="CH49" s="192"/>
      <c r="CI49" s="193"/>
      <c r="CJ49" s="194"/>
      <c r="CK49" s="195"/>
      <c r="CL49" s="195"/>
      <c r="CM49" s="195"/>
      <c r="CN49" s="195"/>
      <c r="CO49" s="195"/>
      <c r="CP49" s="195"/>
      <c r="CQ49" s="195"/>
      <c r="CR49" s="195"/>
      <c r="CS49" s="195"/>
      <c r="CT49" s="195"/>
      <c r="CU49" s="196"/>
      <c r="CV49" s="173"/>
      <c r="CW49" s="174"/>
      <c r="CX49" s="174"/>
      <c r="CY49" s="174"/>
      <c r="CZ49" s="174"/>
      <c r="DA49" s="174"/>
      <c r="DB49" s="191"/>
      <c r="DC49" s="192"/>
      <c r="DD49" s="192"/>
      <c r="DE49" s="192"/>
      <c r="DF49" s="192"/>
      <c r="DG49" s="192"/>
      <c r="DH49" s="197" t="str">
        <f t="shared" ref="DH49" si="9">IF(ISBLANK(CJ49),"",(CJ49-DB49))</f>
        <v/>
      </c>
      <c r="DI49" s="198"/>
      <c r="DJ49" s="198"/>
      <c r="DK49" s="198"/>
      <c r="DL49" s="198"/>
      <c r="DM49" s="198"/>
      <c r="DN49" s="198"/>
      <c r="DO49" s="198"/>
      <c r="DP49" s="198"/>
      <c r="DQ49" s="199"/>
    </row>
    <row r="50" spans="1:121" s="95" customFormat="1" ht="9.75" x14ac:dyDescent="0.15">
      <c r="A50" s="173"/>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5"/>
      <c r="AK50" s="173"/>
      <c r="AL50" s="174"/>
      <c r="AM50" s="174"/>
      <c r="AN50" s="174"/>
      <c r="AO50" s="174"/>
      <c r="AP50" s="174"/>
      <c r="AQ50" s="174"/>
      <c r="AR50" s="174"/>
      <c r="AS50" s="174"/>
      <c r="AT50" s="174"/>
      <c r="AU50" s="174"/>
      <c r="AV50" s="174"/>
      <c r="AW50" s="174"/>
      <c r="AX50" s="174"/>
      <c r="AY50" s="174"/>
      <c r="AZ50" s="174"/>
      <c r="BA50" s="173"/>
      <c r="BB50" s="174"/>
      <c r="BC50" s="174"/>
      <c r="BD50" s="174"/>
      <c r="BE50" s="174"/>
      <c r="BF50" s="174"/>
      <c r="BG50" s="175"/>
      <c r="BH50" s="191"/>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c r="CF50" s="192"/>
      <c r="CG50" s="192"/>
      <c r="CH50" s="192"/>
      <c r="CI50" s="193"/>
      <c r="CJ50" s="194"/>
      <c r="CK50" s="195"/>
      <c r="CL50" s="195"/>
      <c r="CM50" s="195"/>
      <c r="CN50" s="195"/>
      <c r="CO50" s="195"/>
      <c r="CP50" s="195"/>
      <c r="CQ50" s="195"/>
      <c r="CR50" s="195"/>
      <c r="CS50" s="195"/>
      <c r="CT50" s="195"/>
      <c r="CU50" s="196"/>
      <c r="CV50" s="173"/>
      <c r="CW50" s="174"/>
      <c r="CX50" s="174"/>
      <c r="CY50" s="174"/>
      <c r="CZ50" s="174"/>
      <c r="DA50" s="174"/>
      <c r="DB50" s="191"/>
      <c r="DC50" s="192"/>
      <c r="DD50" s="192"/>
      <c r="DE50" s="192"/>
      <c r="DF50" s="192"/>
      <c r="DG50" s="192"/>
      <c r="DH50" s="197" t="str">
        <f t="shared" si="7"/>
        <v/>
      </c>
      <c r="DI50" s="198"/>
      <c r="DJ50" s="198"/>
      <c r="DK50" s="198"/>
      <c r="DL50" s="198"/>
      <c r="DM50" s="198"/>
      <c r="DN50" s="198"/>
      <c r="DO50" s="198"/>
      <c r="DP50" s="198"/>
      <c r="DQ50" s="199"/>
    </row>
    <row r="51" spans="1:121" s="95" customFormat="1" ht="9.75" x14ac:dyDescent="0.15">
      <c r="A51" s="173"/>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5"/>
      <c r="AK51" s="173"/>
      <c r="AL51" s="174"/>
      <c r="AM51" s="174"/>
      <c r="AN51" s="174"/>
      <c r="AO51" s="174"/>
      <c r="AP51" s="174"/>
      <c r="AQ51" s="174"/>
      <c r="AR51" s="174"/>
      <c r="AS51" s="174"/>
      <c r="AT51" s="174"/>
      <c r="AU51" s="174"/>
      <c r="AV51" s="174"/>
      <c r="AW51" s="174"/>
      <c r="AX51" s="174"/>
      <c r="AY51" s="174"/>
      <c r="AZ51" s="174"/>
      <c r="BA51" s="173"/>
      <c r="BB51" s="174"/>
      <c r="BC51" s="174"/>
      <c r="BD51" s="174"/>
      <c r="BE51" s="174"/>
      <c r="BF51" s="174"/>
      <c r="BG51" s="175"/>
      <c r="BH51" s="191"/>
      <c r="BI51" s="192"/>
      <c r="BJ51" s="192"/>
      <c r="BK51" s="192"/>
      <c r="BL51" s="192"/>
      <c r="BM51" s="192"/>
      <c r="BN51" s="192"/>
      <c r="BO51" s="192"/>
      <c r="BP51" s="192"/>
      <c r="BQ51" s="192"/>
      <c r="BR51" s="192"/>
      <c r="BS51" s="192"/>
      <c r="BT51" s="192"/>
      <c r="BU51" s="192"/>
      <c r="BV51" s="192"/>
      <c r="BW51" s="192"/>
      <c r="BX51" s="192"/>
      <c r="BY51" s="192"/>
      <c r="BZ51" s="192"/>
      <c r="CA51" s="192"/>
      <c r="CB51" s="192"/>
      <c r="CC51" s="192"/>
      <c r="CD51" s="192"/>
      <c r="CE51" s="192"/>
      <c r="CF51" s="192"/>
      <c r="CG51" s="192"/>
      <c r="CH51" s="192"/>
      <c r="CI51" s="193"/>
      <c r="CJ51" s="194"/>
      <c r="CK51" s="195"/>
      <c r="CL51" s="195"/>
      <c r="CM51" s="195"/>
      <c r="CN51" s="195"/>
      <c r="CO51" s="195"/>
      <c r="CP51" s="195"/>
      <c r="CQ51" s="195"/>
      <c r="CR51" s="195"/>
      <c r="CS51" s="195"/>
      <c r="CT51" s="195"/>
      <c r="CU51" s="196"/>
      <c r="CV51" s="173"/>
      <c r="CW51" s="174"/>
      <c r="CX51" s="174"/>
      <c r="CY51" s="174"/>
      <c r="CZ51" s="174"/>
      <c r="DA51" s="174"/>
      <c r="DB51" s="191"/>
      <c r="DC51" s="192"/>
      <c r="DD51" s="192"/>
      <c r="DE51" s="192"/>
      <c r="DF51" s="192"/>
      <c r="DG51" s="192"/>
      <c r="DH51" s="197" t="str">
        <f t="shared" si="6"/>
        <v/>
      </c>
      <c r="DI51" s="198"/>
      <c r="DJ51" s="198"/>
      <c r="DK51" s="198"/>
      <c r="DL51" s="198"/>
      <c r="DM51" s="198"/>
      <c r="DN51" s="198"/>
      <c r="DO51" s="198"/>
      <c r="DP51" s="198"/>
      <c r="DQ51" s="199"/>
    </row>
    <row r="52" spans="1:121" s="95" customFormat="1" ht="9.75" x14ac:dyDescent="0.15">
      <c r="A52" s="173"/>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5"/>
      <c r="AK52" s="173"/>
      <c r="AL52" s="174"/>
      <c r="AM52" s="174"/>
      <c r="AN52" s="174"/>
      <c r="AO52" s="174"/>
      <c r="AP52" s="174"/>
      <c r="AQ52" s="174"/>
      <c r="AR52" s="174"/>
      <c r="AS52" s="174"/>
      <c r="AT52" s="174"/>
      <c r="AU52" s="174"/>
      <c r="AV52" s="174"/>
      <c r="AW52" s="174"/>
      <c r="AX52" s="174"/>
      <c r="AY52" s="174"/>
      <c r="AZ52" s="174"/>
      <c r="BA52" s="173"/>
      <c r="BB52" s="174"/>
      <c r="BC52" s="174"/>
      <c r="BD52" s="174"/>
      <c r="BE52" s="174"/>
      <c r="BF52" s="174"/>
      <c r="BG52" s="175"/>
      <c r="BH52" s="191"/>
      <c r="BI52" s="192"/>
      <c r="BJ52" s="192"/>
      <c r="BK52" s="192"/>
      <c r="BL52" s="192"/>
      <c r="BM52" s="192"/>
      <c r="BN52" s="192"/>
      <c r="BO52" s="192"/>
      <c r="BP52" s="192"/>
      <c r="BQ52" s="192"/>
      <c r="BR52" s="192"/>
      <c r="BS52" s="192"/>
      <c r="BT52" s="192"/>
      <c r="BU52" s="192"/>
      <c r="BV52" s="192"/>
      <c r="BW52" s="192"/>
      <c r="BX52" s="192"/>
      <c r="BY52" s="192"/>
      <c r="BZ52" s="192"/>
      <c r="CA52" s="192"/>
      <c r="CB52" s="192"/>
      <c r="CC52" s="192"/>
      <c r="CD52" s="192"/>
      <c r="CE52" s="192"/>
      <c r="CF52" s="192"/>
      <c r="CG52" s="192"/>
      <c r="CH52" s="192"/>
      <c r="CI52" s="193"/>
      <c r="CJ52" s="194"/>
      <c r="CK52" s="195"/>
      <c r="CL52" s="195"/>
      <c r="CM52" s="195"/>
      <c r="CN52" s="195"/>
      <c r="CO52" s="195"/>
      <c r="CP52" s="195"/>
      <c r="CQ52" s="195"/>
      <c r="CR52" s="195"/>
      <c r="CS52" s="195"/>
      <c r="CT52" s="195"/>
      <c r="CU52" s="196"/>
      <c r="CV52" s="173"/>
      <c r="CW52" s="174"/>
      <c r="CX52" s="174"/>
      <c r="CY52" s="174"/>
      <c r="CZ52" s="174"/>
      <c r="DA52" s="174"/>
      <c r="DB52" s="191"/>
      <c r="DC52" s="192"/>
      <c r="DD52" s="192"/>
      <c r="DE52" s="192"/>
      <c r="DF52" s="192"/>
      <c r="DG52" s="192"/>
      <c r="DH52" s="197" t="str">
        <f t="shared" si="6"/>
        <v/>
      </c>
      <c r="DI52" s="198"/>
      <c r="DJ52" s="198"/>
      <c r="DK52" s="198"/>
      <c r="DL52" s="198"/>
      <c r="DM52" s="198"/>
      <c r="DN52" s="198"/>
      <c r="DO52" s="198"/>
      <c r="DP52" s="198"/>
      <c r="DQ52" s="199"/>
    </row>
    <row r="53" spans="1:121" s="95" customFormat="1" ht="9.75" x14ac:dyDescent="0.15">
      <c r="A53" s="173"/>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5"/>
      <c r="AK53" s="173"/>
      <c r="AL53" s="174"/>
      <c r="AM53" s="174"/>
      <c r="AN53" s="174"/>
      <c r="AO53" s="174"/>
      <c r="AP53" s="174"/>
      <c r="AQ53" s="174"/>
      <c r="AR53" s="174"/>
      <c r="AS53" s="174"/>
      <c r="AT53" s="174"/>
      <c r="AU53" s="174"/>
      <c r="AV53" s="174"/>
      <c r="AW53" s="174"/>
      <c r="AX53" s="174"/>
      <c r="AY53" s="174"/>
      <c r="AZ53" s="174"/>
      <c r="BA53" s="173"/>
      <c r="BB53" s="174"/>
      <c r="BC53" s="174"/>
      <c r="BD53" s="174"/>
      <c r="BE53" s="174"/>
      <c r="BF53" s="174"/>
      <c r="BG53" s="175"/>
      <c r="BH53" s="191"/>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c r="CF53" s="192"/>
      <c r="CG53" s="192"/>
      <c r="CH53" s="192"/>
      <c r="CI53" s="193"/>
      <c r="CJ53" s="194"/>
      <c r="CK53" s="195"/>
      <c r="CL53" s="195"/>
      <c r="CM53" s="195"/>
      <c r="CN53" s="195"/>
      <c r="CO53" s="195"/>
      <c r="CP53" s="195"/>
      <c r="CQ53" s="195"/>
      <c r="CR53" s="195"/>
      <c r="CS53" s="195"/>
      <c r="CT53" s="195"/>
      <c r="CU53" s="196"/>
      <c r="CV53" s="173"/>
      <c r="CW53" s="174"/>
      <c r="CX53" s="174"/>
      <c r="CY53" s="174"/>
      <c r="CZ53" s="174"/>
      <c r="DA53" s="174"/>
      <c r="DB53" s="191"/>
      <c r="DC53" s="192"/>
      <c r="DD53" s="192"/>
      <c r="DE53" s="192"/>
      <c r="DF53" s="192"/>
      <c r="DG53" s="192"/>
      <c r="DH53" s="197" t="str">
        <f t="shared" si="6"/>
        <v/>
      </c>
      <c r="DI53" s="198"/>
      <c r="DJ53" s="198"/>
      <c r="DK53" s="198"/>
      <c r="DL53" s="198"/>
      <c r="DM53" s="198"/>
      <c r="DN53" s="198"/>
      <c r="DO53" s="198"/>
      <c r="DP53" s="198"/>
      <c r="DQ53" s="199"/>
    </row>
    <row r="54" spans="1:121" s="95" customFormat="1" ht="9.75" x14ac:dyDescent="0.15">
      <c r="A54" s="173"/>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5"/>
      <c r="AK54" s="173"/>
      <c r="AL54" s="174"/>
      <c r="AM54" s="174"/>
      <c r="AN54" s="174"/>
      <c r="AO54" s="174"/>
      <c r="AP54" s="174"/>
      <c r="AQ54" s="174"/>
      <c r="AR54" s="174"/>
      <c r="AS54" s="174"/>
      <c r="AT54" s="174"/>
      <c r="AU54" s="174"/>
      <c r="AV54" s="174"/>
      <c r="AW54" s="174"/>
      <c r="AX54" s="174"/>
      <c r="AY54" s="174"/>
      <c r="AZ54" s="174"/>
      <c r="BA54" s="173"/>
      <c r="BB54" s="174"/>
      <c r="BC54" s="174"/>
      <c r="BD54" s="174"/>
      <c r="BE54" s="174"/>
      <c r="BF54" s="174"/>
      <c r="BG54" s="175"/>
      <c r="BH54" s="191"/>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3"/>
      <c r="CJ54" s="194"/>
      <c r="CK54" s="195"/>
      <c r="CL54" s="195"/>
      <c r="CM54" s="195"/>
      <c r="CN54" s="195"/>
      <c r="CO54" s="195"/>
      <c r="CP54" s="195"/>
      <c r="CQ54" s="195"/>
      <c r="CR54" s="195"/>
      <c r="CS54" s="195"/>
      <c r="CT54" s="195"/>
      <c r="CU54" s="196"/>
      <c r="CV54" s="173"/>
      <c r="CW54" s="174"/>
      <c r="CX54" s="174"/>
      <c r="CY54" s="174"/>
      <c r="CZ54" s="174"/>
      <c r="DA54" s="174"/>
      <c r="DB54" s="191"/>
      <c r="DC54" s="192"/>
      <c r="DD54" s="192"/>
      <c r="DE54" s="192"/>
      <c r="DF54" s="192"/>
      <c r="DG54" s="192"/>
      <c r="DH54" s="197" t="str">
        <f t="shared" si="6"/>
        <v/>
      </c>
      <c r="DI54" s="198"/>
      <c r="DJ54" s="198"/>
      <c r="DK54" s="198"/>
      <c r="DL54" s="198"/>
      <c r="DM54" s="198"/>
      <c r="DN54" s="198"/>
      <c r="DO54" s="198"/>
      <c r="DP54" s="198"/>
      <c r="DQ54" s="199"/>
    </row>
    <row r="55" spans="1:121" s="95" customFormat="1" ht="9.75" x14ac:dyDescent="0.15">
      <c r="A55" s="173"/>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5"/>
      <c r="AK55" s="173"/>
      <c r="AL55" s="174"/>
      <c r="AM55" s="174"/>
      <c r="AN55" s="174"/>
      <c r="AO55" s="174"/>
      <c r="AP55" s="174"/>
      <c r="AQ55" s="174"/>
      <c r="AR55" s="174"/>
      <c r="AS55" s="174"/>
      <c r="AT55" s="174"/>
      <c r="AU55" s="174"/>
      <c r="AV55" s="174"/>
      <c r="AW55" s="174"/>
      <c r="AX55" s="174"/>
      <c r="AY55" s="174"/>
      <c r="AZ55" s="174"/>
      <c r="BA55" s="173"/>
      <c r="BB55" s="174"/>
      <c r="BC55" s="174"/>
      <c r="BD55" s="174"/>
      <c r="BE55" s="174"/>
      <c r="BF55" s="174"/>
      <c r="BG55" s="175"/>
      <c r="BH55" s="191"/>
      <c r="BI55" s="192"/>
      <c r="BJ55" s="192"/>
      <c r="BK55" s="192"/>
      <c r="BL55" s="192"/>
      <c r="BM55" s="192"/>
      <c r="BN55" s="192"/>
      <c r="BO55" s="192"/>
      <c r="BP55" s="192"/>
      <c r="BQ55" s="192"/>
      <c r="BR55" s="192"/>
      <c r="BS55" s="192"/>
      <c r="BT55" s="192"/>
      <c r="BU55" s="192"/>
      <c r="BV55" s="192"/>
      <c r="BW55" s="192"/>
      <c r="BX55" s="192"/>
      <c r="BY55" s="192"/>
      <c r="BZ55" s="192"/>
      <c r="CA55" s="192"/>
      <c r="CB55" s="192"/>
      <c r="CC55" s="192"/>
      <c r="CD55" s="192"/>
      <c r="CE55" s="192"/>
      <c r="CF55" s="192"/>
      <c r="CG55" s="192"/>
      <c r="CH55" s="192"/>
      <c r="CI55" s="193"/>
      <c r="CJ55" s="194"/>
      <c r="CK55" s="195"/>
      <c r="CL55" s="195"/>
      <c r="CM55" s="195"/>
      <c r="CN55" s="195"/>
      <c r="CO55" s="195"/>
      <c r="CP55" s="195"/>
      <c r="CQ55" s="195"/>
      <c r="CR55" s="195"/>
      <c r="CS55" s="195"/>
      <c r="CT55" s="195"/>
      <c r="CU55" s="196"/>
      <c r="CV55" s="173"/>
      <c r="CW55" s="174"/>
      <c r="CX55" s="174"/>
      <c r="CY55" s="174"/>
      <c r="CZ55" s="174"/>
      <c r="DA55" s="174"/>
      <c r="DB55" s="191"/>
      <c r="DC55" s="192"/>
      <c r="DD55" s="192"/>
      <c r="DE55" s="192"/>
      <c r="DF55" s="192"/>
      <c r="DG55" s="192"/>
      <c r="DH55" s="197" t="str">
        <f t="shared" si="6"/>
        <v/>
      </c>
      <c r="DI55" s="198"/>
      <c r="DJ55" s="198"/>
      <c r="DK55" s="198"/>
      <c r="DL55" s="198"/>
      <c r="DM55" s="198"/>
      <c r="DN55" s="198"/>
      <c r="DO55" s="198"/>
      <c r="DP55" s="198"/>
      <c r="DQ55" s="199"/>
    </row>
    <row r="56" spans="1:121" s="95" customFormat="1" ht="9.75" x14ac:dyDescent="0.15">
      <c r="A56" s="173"/>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5"/>
      <c r="AK56" s="173"/>
      <c r="AL56" s="174"/>
      <c r="AM56" s="174"/>
      <c r="AN56" s="174"/>
      <c r="AO56" s="174"/>
      <c r="AP56" s="174"/>
      <c r="AQ56" s="174"/>
      <c r="AR56" s="174"/>
      <c r="AS56" s="174"/>
      <c r="AT56" s="174"/>
      <c r="AU56" s="174"/>
      <c r="AV56" s="174"/>
      <c r="AW56" s="174"/>
      <c r="AX56" s="174"/>
      <c r="AY56" s="174"/>
      <c r="AZ56" s="174"/>
      <c r="BA56" s="173"/>
      <c r="BB56" s="174"/>
      <c r="BC56" s="174"/>
      <c r="BD56" s="174"/>
      <c r="BE56" s="174"/>
      <c r="BF56" s="174"/>
      <c r="BG56" s="175"/>
      <c r="BH56" s="191"/>
      <c r="BI56" s="192"/>
      <c r="BJ56" s="192"/>
      <c r="BK56" s="192"/>
      <c r="BL56" s="19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92"/>
      <c r="CI56" s="193"/>
      <c r="CJ56" s="194"/>
      <c r="CK56" s="195"/>
      <c r="CL56" s="195"/>
      <c r="CM56" s="195"/>
      <c r="CN56" s="195"/>
      <c r="CO56" s="195"/>
      <c r="CP56" s="195"/>
      <c r="CQ56" s="195"/>
      <c r="CR56" s="195"/>
      <c r="CS56" s="195"/>
      <c r="CT56" s="195"/>
      <c r="CU56" s="196"/>
      <c r="CV56" s="173"/>
      <c r="CW56" s="174"/>
      <c r="CX56" s="174"/>
      <c r="CY56" s="174"/>
      <c r="CZ56" s="174"/>
      <c r="DA56" s="174"/>
      <c r="DB56" s="191"/>
      <c r="DC56" s="192"/>
      <c r="DD56" s="192"/>
      <c r="DE56" s="192"/>
      <c r="DF56" s="192"/>
      <c r="DG56" s="192"/>
      <c r="DH56" s="197" t="str">
        <f t="shared" si="6"/>
        <v/>
      </c>
      <c r="DI56" s="198"/>
      <c r="DJ56" s="198"/>
      <c r="DK56" s="198"/>
      <c r="DL56" s="198"/>
      <c r="DM56" s="198"/>
      <c r="DN56" s="198"/>
      <c r="DO56" s="198"/>
      <c r="DP56" s="198"/>
      <c r="DQ56" s="199"/>
    </row>
    <row r="57" spans="1:121" s="95" customFormat="1" ht="9.75" x14ac:dyDescent="0.15">
      <c r="A57" s="173"/>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5"/>
      <c r="AK57" s="173"/>
      <c r="AL57" s="174"/>
      <c r="AM57" s="174"/>
      <c r="AN57" s="174"/>
      <c r="AO57" s="174"/>
      <c r="AP57" s="174"/>
      <c r="AQ57" s="174"/>
      <c r="AR57" s="174"/>
      <c r="AS57" s="174"/>
      <c r="AT57" s="174"/>
      <c r="AU57" s="174"/>
      <c r="AV57" s="174"/>
      <c r="AW57" s="174"/>
      <c r="AX57" s="174"/>
      <c r="AY57" s="174"/>
      <c r="AZ57" s="174"/>
      <c r="BA57" s="173"/>
      <c r="BB57" s="174"/>
      <c r="BC57" s="174"/>
      <c r="BD57" s="174"/>
      <c r="BE57" s="174"/>
      <c r="BF57" s="174"/>
      <c r="BG57" s="175"/>
      <c r="BH57" s="191"/>
      <c r="BI57" s="192"/>
      <c r="BJ57" s="192"/>
      <c r="BK57" s="192"/>
      <c r="BL57" s="192"/>
      <c r="BM57" s="192"/>
      <c r="BN57" s="192"/>
      <c r="BO57" s="192"/>
      <c r="BP57" s="192"/>
      <c r="BQ57" s="192"/>
      <c r="BR57" s="192"/>
      <c r="BS57" s="192"/>
      <c r="BT57" s="192"/>
      <c r="BU57" s="192"/>
      <c r="BV57" s="192"/>
      <c r="BW57" s="192"/>
      <c r="BX57" s="192"/>
      <c r="BY57" s="192"/>
      <c r="BZ57" s="192"/>
      <c r="CA57" s="192"/>
      <c r="CB57" s="192"/>
      <c r="CC57" s="192"/>
      <c r="CD57" s="192"/>
      <c r="CE57" s="192"/>
      <c r="CF57" s="192"/>
      <c r="CG57" s="192"/>
      <c r="CH57" s="192"/>
      <c r="CI57" s="193"/>
      <c r="CJ57" s="194"/>
      <c r="CK57" s="195"/>
      <c r="CL57" s="195"/>
      <c r="CM57" s="195"/>
      <c r="CN57" s="195"/>
      <c r="CO57" s="195"/>
      <c r="CP57" s="195"/>
      <c r="CQ57" s="195"/>
      <c r="CR57" s="195"/>
      <c r="CS57" s="195"/>
      <c r="CT57" s="195"/>
      <c r="CU57" s="196"/>
      <c r="CV57" s="173"/>
      <c r="CW57" s="174"/>
      <c r="CX57" s="174"/>
      <c r="CY57" s="174"/>
      <c r="CZ57" s="174"/>
      <c r="DA57" s="174"/>
      <c r="DB57" s="191"/>
      <c r="DC57" s="192"/>
      <c r="DD57" s="192"/>
      <c r="DE57" s="192"/>
      <c r="DF57" s="192"/>
      <c r="DG57" s="192"/>
      <c r="DH57" s="197" t="str">
        <f t="shared" si="6"/>
        <v/>
      </c>
      <c r="DI57" s="198"/>
      <c r="DJ57" s="198"/>
      <c r="DK57" s="198"/>
      <c r="DL57" s="198"/>
      <c r="DM57" s="198"/>
      <c r="DN57" s="198"/>
      <c r="DO57" s="198"/>
      <c r="DP57" s="198"/>
      <c r="DQ57" s="199"/>
    </row>
    <row r="58" spans="1:121" s="95" customFormat="1" ht="9.75" x14ac:dyDescent="0.15">
      <c r="A58" s="173"/>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5"/>
      <c r="AK58" s="173"/>
      <c r="AL58" s="174"/>
      <c r="AM58" s="174"/>
      <c r="AN58" s="174"/>
      <c r="AO58" s="174"/>
      <c r="AP58" s="174"/>
      <c r="AQ58" s="174"/>
      <c r="AR58" s="174"/>
      <c r="AS58" s="174"/>
      <c r="AT58" s="174"/>
      <c r="AU58" s="174"/>
      <c r="AV58" s="174"/>
      <c r="AW58" s="174"/>
      <c r="AX58" s="174"/>
      <c r="AY58" s="174"/>
      <c r="AZ58" s="174"/>
      <c r="BA58" s="173"/>
      <c r="BB58" s="174"/>
      <c r="BC58" s="174"/>
      <c r="BD58" s="174"/>
      <c r="BE58" s="174"/>
      <c r="BF58" s="174"/>
      <c r="BG58" s="175"/>
      <c r="BH58" s="191"/>
      <c r="BI58" s="192"/>
      <c r="BJ58" s="192"/>
      <c r="BK58" s="192"/>
      <c r="BL58" s="192"/>
      <c r="BM58" s="192"/>
      <c r="BN58" s="192"/>
      <c r="BO58" s="192"/>
      <c r="BP58" s="192"/>
      <c r="BQ58" s="192"/>
      <c r="BR58" s="192"/>
      <c r="BS58" s="192"/>
      <c r="BT58" s="192"/>
      <c r="BU58" s="192"/>
      <c r="BV58" s="192"/>
      <c r="BW58" s="192"/>
      <c r="BX58" s="192"/>
      <c r="BY58" s="192"/>
      <c r="BZ58" s="192"/>
      <c r="CA58" s="192"/>
      <c r="CB58" s="192"/>
      <c r="CC58" s="192"/>
      <c r="CD58" s="192"/>
      <c r="CE58" s="192"/>
      <c r="CF58" s="192"/>
      <c r="CG58" s="192"/>
      <c r="CH58" s="192"/>
      <c r="CI58" s="193"/>
      <c r="CJ58" s="194"/>
      <c r="CK58" s="195"/>
      <c r="CL58" s="195"/>
      <c r="CM58" s="195"/>
      <c r="CN58" s="195"/>
      <c r="CO58" s="195"/>
      <c r="CP58" s="195"/>
      <c r="CQ58" s="195"/>
      <c r="CR58" s="195"/>
      <c r="CS58" s="195"/>
      <c r="CT58" s="195"/>
      <c r="CU58" s="196"/>
      <c r="CV58" s="173"/>
      <c r="CW58" s="174"/>
      <c r="CX58" s="174"/>
      <c r="CY58" s="174"/>
      <c r="CZ58" s="174"/>
      <c r="DA58" s="174"/>
      <c r="DB58" s="191"/>
      <c r="DC58" s="192"/>
      <c r="DD58" s="192"/>
      <c r="DE58" s="192"/>
      <c r="DF58" s="192"/>
      <c r="DG58" s="192"/>
      <c r="DH58" s="197" t="str">
        <f t="shared" si="6"/>
        <v/>
      </c>
      <c r="DI58" s="198"/>
      <c r="DJ58" s="198"/>
      <c r="DK58" s="198"/>
      <c r="DL58" s="198"/>
      <c r="DM58" s="198"/>
      <c r="DN58" s="198"/>
      <c r="DO58" s="198"/>
      <c r="DP58" s="198"/>
      <c r="DQ58" s="199"/>
    </row>
    <row r="59" spans="1:121" s="95" customFormat="1" ht="9.75" x14ac:dyDescent="0.15">
      <c r="A59" s="173"/>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5"/>
      <c r="AK59" s="173"/>
      <c r="AL59" s="174"/>
      <c r="AM59" s="174"/>
      <c r="AN59" s="174"/>
      <c r="AO59" s="174"/>
      <c r="AP59" s="174"/>
      <c r="AQ59" s="174"/>
      <c r="AR59" s="174"/>
      <c r="AS59" s="174"/>
      <c r="AT59" s="174"/>
      <c r="AU59" s="174"/>
      <c r="AV59" s="174"/>
      <c r="AW59" s="174"/>
      <c r="AX59" s="174"/>
      <c r="AY59" s="174"/>
      <c r="AZ59" s="174"/>
      <c r="BA59" s="173"/>
      <c r="BB59" s="174"/>
      <c r="BC59" s="174"/>
      <c r="BD59" s="174"/>
      <c r="BE59" s="174"/>
      <c r="BF59" s="174"/>
      <c r="BG59" s="175"/>
      <c r="BH59" s="191"/>
      <c r="BI59" s="192"/>
      <c r="BJ59" s="192"/>
      <c r="BK59" s="192"/>
      <c r="BL59" s="192"/>
      <c r="BM59" s="192"/>
      <c r="BN59" s="192"/>
      <c r="BO59" s="192"/>
      <c r="BP59" s="192"/>
      <c r="BQ59" s="192"/>
      <c r="BR59" s="192"/>
      <c r="BS59" s="192"/>
      <c r="BT59" s="192"/>
      <c r="BU59" s="192"/>
      <c r="BV59" s="192"/>
      <c r="BW59" s="192"/>
      <c r="BX59" s="192"/>
      <c r="BY59" s="192"/>
      <c r="BZ59" s="192"/>
      <c r="CA59" s="192"/>
      <c r="CB59" s="192"/>
      <c r="CC59" s="192"/>
      <c r="CD59" s="192"/>
      <c r="CE59" s="192"/>
      <c r="CF59" s="192"/>
      <c r="CG59" s="192"/>
      <c r="CH59" s="192"/>
      <c r="CI59" s="193"/>
      <c r="CJ59" s="194"/>
      <c r="CK59" s="195"/>
      <c r="CL59" s="195"/>
      <c r="CM59" s="195"/>
      <c r="CN59" s="195"/>
      <c r="CO59" s="195"/>
      <c r="CP59" s="195"/>
      <c r="CQ59" s="195"/>
      <c r="CR59" s="195"/>
      <c r="CS59" s="195"/>
      <c r="CT59" s="195"/>
      <c r="CU59" s="196"/>
      <c r="CV59" s="173"/>
      <c r="CW59" s="174"/>
      <c r="CX59" s="174"/>
      <c r="CY59" s="174"/>
      <c r="CZ59" s="174"/>
      <c r="DA59" s="174"/>
      <c r="DB59" s="191"/>
      <c r="DC59" s="192"/>
      <c r="DD59" s="192"/>
      <c r="DE59" s="192"/>
      <c r="DF59" s="192"/>
      <c r="DG59" s="192"/>
      <c r="DH59" s="197" t="str">
        <f t="shared" si="6"/>
        <v/>
      </c>
      <c r="DI59" s="198"/>
      <c r="DJ59" s="198"/>
      <c r="DK59" s="198"/>
      <c r="DL59" s="198"/>
      <c r="DM59" s="198"/>
      <c r="DN59" s="198"/>
      <c r="DO59" s="198"/>
      <c r="DP59" s="198"/>
      <c r="DQ59" s="199"/>
    </row>
    <row r="60" spans="1:121" s="95" customFormat="1" ht="9.75" x14ac:dyDescent="0.15">
      <c r="A60" s="246"/>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8"/>
      <c r="AK60" s="246"/>
      <c r="AL60" s="247"/>
      <c r="AM60" s="247"/>
      <c r="AN60" s="247"/>
      <c r="AO60" s="247"/>
      <c r="AP60" s="247"/>
      <c r="AQ60" s="247"/>
      <c r="AR60" s="247"/>
      <c r="AS60" s="247"/>
      <c r="AT60" s="247"/>
      <c r="AU60" s="247"/>
      <c r="AV60" s="247"/>
      <c r="AW60" s="247"/>
      <c r="AX60" s="247"/>
      <c r="AY60" s="247"/>
      <c r="AZ60" s="247"/>
      <c r="BA60" s="246"/>
      <c r="BB60" s="247"/>
      <c r="BC60" s="247"/>
      <c r="BD60" s="247"/>
      <c r="BE60" s="247"/>
      <c r="BF60" s="247"/>
      <c r="BG60" s="248"/>
      <c r="BH60" s="286"/>
      <c r="BI60" s="287"/>
      <c r="BJ60" s="287"/>
      <c r="BK60" s="287"/>
      <c r="BL60" s="287"/>
      <c r="BM60" s="287"/>
      <c r="BN60" s="287"/>
      <c r="BO60" s="287"/>
      <c r="BP60" s="287"/>
      <c r="BQ60" s="287"/>
      <c r="BR60" s="287"/>
      <c r="BS60" s="287"/>
      <c r="BT60" s="287"/>
      <c r="BU60" s="287"/>
      <c r="BV60" s="287"/>
      <c r="BW60" s="287"/>
      <c r="BX60" s="287"/>
      <c r="BY60" s="287"/>
      <c r="BZ60" s="287"/>
      <c r="CA60" s="287"/>
      <c r="CB60" s="287"/>
      <c r="CC60" s="287"/>
      <c r="CD60" s="287"/>
      <c r="CE60" s="287"/>
      <c r="CF60" s="287"/>
      <c r="CG60" s="287"/>
      <c r="CH60" s="287"/>
      <c r="CI60" s="292"/>
      <c r="CJ60" s="293"/>
      <c r="CK60" s="294"/>
      <c r="CL60" s="294"/>
      <c r="CM60" s="294"/>
      <c r="CN60" s="294"/>
      <c r="CO60" s="294"/>
      <c r="CP60" s="294"/>
      <c r="CQ60" s="294"/>
      <c r="CR60" s="294"/>
      <c r="CS60" s="294"/>
      <c r="CT60" s="294"/>
      <c r="CU60" s="295"/>
      <c r="CV60" s="246"/>
      <c r="CW60" s="247"/>
      <c r="CX60" s="247"/>
      <c r="CY60" s="247"/>
      <c r="CZ60" s="247"/>
      <c r="DA60" s="247"/>
      <c r="DB60" s="286"/>
      <c r="DC60" s="287"/>
      <c r="DD60" s="287"/>
      <c r="DE60" s="287"/>
      <c r="DF60" s="287"/>
      <c r="DG60" s="287"/>
      <c r="DH60" s="288" t="str">
        <f t="shared" si="6"/>
        <v/>
      </c>
      <c r="DI60" s="289"/>
      <c r="DJ60" s="289"/>
      <c r="DK60" s="289"/>
      <c r="DL60" s="289"/>
      <c r="DM60" s="289"/>
      <c r="DN60" s="289"/>
      <c r="DO60" s="289"/>
      <c r="DP60" s="289"/>
      <c r="DQ60" s="290"/>
    </row>
    <row r="61" spans="1:121" s="90" customFormat="1" ht="5.25" x14ac:dyDescent="0.15">
      <c r="A61" s="87"/>
      <c r="B61" s="87"/>
      <c r="DP61" s="87"/>
      <c r="DQ61" s="87"/>
    </row>
    <row r="62" spans="1:121" s="95" customFormat="1" ht="9.75" x14ac:dyDescent="0.15">
      <c r="A62" s="95" t="s">
        <v>29</v>
      </c>
      <c r="Q62" s="291"/>
      <c r="R62" s="291"/>
      <c r="S62" s="291"/>
      <c r="T62" s="291"/>
      <c r="V62" s="95" t="s">
        <v>30</v>
      </c>
      <c r="AI62" s="291"/>
      <c r="AJ62" s="291"/>
      <c r="AK62" s="291"/>
      <c r="AL62" s="291"/>
      <c r="AM62" s="291"/>
      <c r="AN62" s="291"/>
      <c r="AO62" s="291"/>
      <c r="AP62" s="291"/>
      <c r="AQ62" s="291"/>
      <c r="AR62" s="291"/>
      <c r="AS62" s="291"/>
      <c r="AT62" s="291"/>
      <c r="AU62" s="291"/>
      <c r="AV62" s="291"/>
      <c r="AW62" s="291"/>
      <c r="AY62" s="95" t="s">
        <v>31</v>
      </c>
      <c r="BG62" s="291"/>
      <c r="BH62" s="291"/>
      <c r="BI62" s="291"/>
      <c r="BJ62" s="291"/>
      <c r="BK62" s="291"/>
      <c r="BL62" s="291"/>
      <c r="BM62" s="291"/>
      <c r="BN62" s="291"/>
      <c r="DP62" s="96"/>
      <c r="DQ62" s="96"/>
    </row>
    <row r="63" spans="1:121" s="90" customFormat="1" ht="5.25" x14ac:dyDescent="0.15">
      <c r="A63" s="87"/>
      <c r="B63" s="87"/>
      <c r="DP63" s="87"/>
      <c r="DQ63" s="87"/>
    </row>
    <row r="64" spans="1:121" s="90" customFormat="1" ht="5.25" x14ac:dyDescent="0.15">
      <c r="A64" s="87"/>
      <c r="B64" s="87"/>
      <c r="DP64" s="87"/>
      <c r="DQ64" s="87"/>
    </row>
    <row r="65" spans="1:121" s="90" customFormat="1" ht="5.25" x14ac:dyDescent="0.15">
      <c r="A65" s="87"/>
      <c r="B65" s="87"/>
      <c r="DP65" s="87"/>
      <c r="DQ65" s="87"/>
    </row>
    <row r="66" spans="1:121" s="90" customFormat="1" ht="5.25" x14ac:dyDescent="0.15">
      <c r="A66" s="87"/>
      <c r="B66" s="87"/>
      <c r="DP66" s="87"/>
      <c r="DQ66" s="87"/>
    </row>
    <row r="67" spans="1:121" s="90" customFormat="1" ht="5.25" x14ac:dyDescent="0.15">
      <c r="A67" s="87"/>
      <c r="B67" s="87"/>
    </row>
    <row r="68" spans="1:121" s="95" customFormat="1" ht="9.75" x14ac:dyDescent="0.15">
      <c r="A68" s="96"/>
      <c r="B68" s="96"/>
      <c r="AN68" s="296" t="str">
        <f>IF(ISBLANK(DIRECTOR),"",(DIRECTOR))</f>
        <v/>
      </c>
      <c r="AO68" s="296"/>
      <c r="AP68" s="296"/>
      <c r="AQ68" s="296"/>
      <c r="AR68" s="296"/>
      <c r="AS68" s="296"/>
      <c r="AT68" s="296"/>
      <c r="AU68" s="296"/>
      <c r="AV68" s="296"/>
      <c r="AW68" s="296"/>
      <c r="AX68" s="296"/>
      <c r="AY68" s="296"/>
      <c r="AZ68" s="296"/>
      <c r="BA68" s="296"/>
      <c r="BB68" s="296"/>
      <c r="BC68" s="296"/>
      <c r="BD68" s="296"/>
      <c r="BE68" s="296"/>
      <c r="BF68" s="296"/>
      <c r="BG68" s="296"/>
      <c r="BH68" s="296"/>
      <c r="BI68" s="296"/>
      <c r="BJ68" s="296"/>
      <c r="BK68" s="296"/>
      <c r="BL68" s="296"/>
      <c r="BM68" s="296"/>
      <c r="BN68" s="296"/>
      <c r="BO68" s="296"/>
      <c r="BP68" s="296"/>
      <c r="BQ68" s="296"/>
      <c r="BR68" s="296"/>
      <c r="BS68" s="296"/>
      <c r="BT68" s="296"/>
      <c r="BU68" s="296"/>
      <c r="BV68" s="296"/>
      <c r="BW68" s="296"/>
      <c r="BX68" s="296"/>
      <c r="BY68" s="296"/>
      <c r="BZ68" s="296"/>
      <c r="CA68" s="296"/>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P68" s="96"/>
      <c r="DQ68" s="96"/>
    </row>
    <row r="69" spans="1:121" s="95" customFormat="1" ht="9.75" x14ac:dyDescent="0.15">
      <c r="A69" s="96"/>
      <c r="B69" s="96"/>
      <c r="AN69" s="297" t="s">
        <v>57</v>
      </c>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c r="BT69" s="297"/>
      <c r="BU69" s="297"/>
      <c r="BV69" s="297"/>
      <c r="BW69" s="297"/>
      <c r="BX69" s="297"/>
      <c r="BY69" s="297"/>
      <c r="BZ69" s="297"/>
      <c r="CA69" s="297"/>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98"/>
      <c r="CZ69" s="98"/>
      <c r="DA69" s="98"/>
      <c r="DB69" s="98"/>
      <c r="DC69" s="98"/>
      <c r="DD69" s="98"/>
      <c r="DE69" s="98"/>
      <c r="DF69" s="98"/>
      <c r="DG69" s="98"/>
      <c r="DH69" s="98"/>
      <c r="DI69" s="98"/>
      <c r="DJ69" s="98"/>
      <c r="DK69" s="98"/>
      <c r="DL69" s="98"/>
      <c r="DM69" s="98"/>
      <c r="DN69" s="98"/>
      <c r="DP69" s="96"/>
      <c r="DQ69" s="96"/>
    </row>
    <row r="70" spans="1:121" s="90" customFormat="1" ht="5.25" x14ac:dyDescent="0.15">
      <c r="A70" s="87"/>
      <c r="B70" s="87"/>
      <c r="DP70" s="87"/>
      <c r="DQ70" s="87"/>
    </row>
    <row r="71" spans="1:121" s="95" customFormat="1" ht="9.75" x14ac:dyDescent="0.15">
      <c r="A71" s="285" t="s">
        <v>33</v>
      </c>
      <c r="B71" s="285"/>
      <c r="C71" s="285"/>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285"/>
      <c r="AP71" s="285"/>
      <c r="AQ71" s="285"/>
      <c r="AR71" s="285"/>
      <c r="AS71" s="285"/>
      <c r="AT71" s="285"/>
      <c r="AU71" s="285"/>
      <c r="AV71" s="285"/>
      <c r="AW71" s="285"/>
      <c r="AX71" s="285"/>
      <c r="AY71" s="285"/>
      <c r="AZ71" s="285"/>
      <c r="BA71" s="285"/>
      <c r="BB71" s="285"/>
      <c r="BC71" s="285"/>
      <c r="BD71" s="285"/>
      <c r="BE71" s="285"/>
      <c r="BF71" s="285"/>
      <c r="BG71" s="285"/>
      <c r="BH71" s="285"/>
      <c r="BI71" s="285"/>
      <c r="BJ71" s="285"/>
      <c r="BK71" s="285"/>
      <c r="BL71" s="285"/>
      <c r="BM71" s="285"/>
      <c r="BN71" s="285"/>
      <c r="BO71" s="285"/>
      <c r="BP71" s="285"/>
      <c r="BQ71" s="285"/>
      <c r="BR71" s="285"/>
      <c r="BS71" s="285"/>
      <c r="BT71" s="285"/>
      <c r="BU71" s="285"/>
      <c r="BV71" s="285"/>
      <c r="BW71" s="285"/>
      <c r="BX71" s="285"/>
      <c r="BY71" s="285"/>
      <c r="BZ71" s="285"/>
      <c r="CA71" s="285"/>
      <c r="CB71" s="285"/>
      <c r="CC71" s="285"/>
      <c r="CD71" s="285"/>
      <c r="CE71" s="285"/>
      <c r="CF71" s="285"/>
      <c r="CG71" s="285"/>
      <c r="CH71" s="285"/>
      <c r="CI71" s="285"/>
      <c r="CJ71" s="285"/>
      <c r="CK71" s="285"/>
      <c r="CL71" s="285"/>
      <c r="CM71" s="285"/>
      <c r="CN71" s="285"/>
      <c r="CO71" s="285"/>
      <c r="CP71" s="285"/>
      <c r="CQ71" s="285"/>
      <c r="CR71" s="285"/>
      <c r="CS71" s="285"/>
      <c r="CT71" s="285"/>
      <c r="CU71" s="285"/>
      <c r="CV71" s="285"/>
      <c r="CW71" s="285"/>
      <c r="CX71" s="285"/>
      <c r="CY71" s="285"/>
      <c r="CZ71" s="285"/>
      <c r="DA71" s="285"/>
      <c r="DB71" s="285"/>
      <c r="DC71" s="285"/>
      <c r="DD71" s="285"/>
      <c r="DE71" s="285"/>
      <c r="DF71" s="285"/>
      <c r="DG71" s="285"/>
      <c r="DH71" s="285"/>
      <c r="DI71" s="285"/>
      <c r="DJ71" s="285"/>
      <c r="DK71" s="285"/>
      <c r="DL71" s="285"/>
      <c r="DM71" s="285"/>
      <c r="DN71" s="285"/>
      <c r="DO71" s="285"/>
      <c r="DP71" s="285"/>
      <c r="DQ71" s="285"/>
    </row>
    <row r="72" spans="1:121" x14ac:dyDescent="0.2"/>
    <row r="73" spans="1:121" hidden="1" x14ac:dyDescent="0.2"/>
    <row r="74" spans="1:121" hidden="1" x14ac:dyDescent="0.2"/>
    <row r="75" spans="1:121" hidden="1" x14ac:dyDescent="0.2"/>
    <row r="76" spans="1:121" hidden="1" x14ac:dyDescent="0.2"/>
    <row r="77" spans="1:121" hidden="1" x14ac:dyDescent="0.2"/>
    <row r="78" spans="1:121" hidden="1" x14ac:dyDescent="0.2"/>
    <row r="79" spans="1:121" hidden="1" x14ac:dyDescent="0.2"/>
    <row r="80" spans="1:121" hidden="1" x14ac:dyDescent="0.2"/>
    <row r="81" hidden="1" x14ac:dyDescent="0.2"/>
    <row r="82" hidden="1" x14ac:dyDescent="0.2"/>
    <row r="83" hidden="1" x14ac:dyDescent="0.2"/>
  </sheetData>
  <sheetProtection algorithmName="SHA-512" hashValue="noaLDRXXMRRxvhn2Z47mQLzYJQg6MDS1J46r10QVE/1kRzFX9Z2Q07DeN/nL+Zl9LJh517qy5Djj5D7eRRDcYA==" saltValue="h6qami0P1bgJTd2F810SAQ==" spinCount="100000" sheet="1" objects="1" scenarios="1"/>
  <mergeCells count="347">
    <mergeCell ref="A15:AJ15"/>
    <mergeCell ref="A71:DQ71"/>
    <mergeCell ref="DB60:DG60"/>
    <mergeCell ref="DH60:DQ60"/>
    <mergeCell ref="Q62:T62"/>
    <mergeCell ref="AI62:AW62"/>
    <mergeCell ref="BG62:BN62"/>
    <mergeCell ref="A60:AJ60"/>
    <mergeCell ref="AK60:AZ60"/>
    <mergeCell ref="BA60:BG60"/>
    <mergeCell ref="BH60:CI60"/>
    <mergeCell ref="CJ60:CU60"/>
    <mergeCell ref="CV60:DA60"/>
    <mergeCell ref="AN68:CA68"/>
    <mergeCell ref="AN69:CA69"/>
    <mergeCell ref="DB58:DG58"/>
    <mergeCell ref="DH58:DQ58"/>
    <mergeCell ref="A59:AJ59"/>
    <mergeCell ref="AK59:AZ59"/>
    <mergeCell ref="BA59:BG59"/>
    <mergeCell ref="BH59:CI59"/>
    <mergeCell ref="CJ59:CU59"/>
    <mergeCell ref="CV59:DA59"/>
    <mergeCell ref="DB59:DG59"/>
    <mergeCell ref="DH59:DQ59"/>
    <mergeCell ref="A58:AJ58"/>
    <mergeCell ref="AK58:AZ58"/>
    <mergeCell ref="BA58:BG58"/>
    <mergeCell ref="BH58:CI58"/>
    <mergeCell ref="CJ58:CU58"/>
    <mergeCell ref="CV58:DA58"/>
    <mergeCell ref="DB56:DG56"/>
    <mergeCell ref="DH56:DQ56"/>
    <mergeCell ref="A57:AJ57"/>
    <mergeCell ref="AK57:AZ57"/>
    <mergeCell ref="BA57:BG57"/>
    <mergeCell ref="BH57:CI57"/>
    <mergeCell ref="CJ57:CU57"/>
    <mergeCell ref="CV57:DA57"/>
    <mergeCell ref="DB57:DG57"/>
    <mergeCell ref="DH57:DQ57"/>
    <mergeCell ref="A56:AJ56"/>
    <mergeCell ref="AK56:AZ56"/>
    <mergeCell ref="BA56:BG56"/>
    <mergeCell ref="BH56:CI56"/>
    <mergeCell ref="CJ56:CU56"/>
    <mergeCell ref="CV56:DA56"/>
    <mergeCell ref="DB54:DG54"/>
    <mergeCell ref="DH54:DQ54"/>
    <mergeCell ref="A55:AJ55"/>
    <mergeCell ref="AK55:AZ55"/>
    <mergeCell ref="BA55:BG55"/>
    <mergeCell ref="BH55:CI55"/>
    <mergeCell ref="CJ55:CU55"/>
    <mergeCell ref="CV55:DA55"/>
    <mergeCell ref="DB55:DG55"/>
    <mergeCell ref="DH55:DQ55"/>
    <mergeCell ref="A54:AJ54"/>
    <mergeCell ref="AK54:AZ54"/>
    <mergeCell ref="BA54:BG54"/>
    <mergeCell ref="BH54:CI54"/>
    <mergeCell ref="CJ54:CU54"/>
    <mergeCell ref="CV54:DA54"/>
    <mergeCell ref="DB52:DG52"/>
    <mergeCell ref="DH52:DQ52"/>
    <mergeCell ref="A52:AJ52"/>
    <mergeCell ref="AK52:AZ52"/>
    <mergeCell ref="BA52:BG52"/>
    <mergeCell ref="BH52:CI52"/>
    <mergeCell ref="CJ52:CU52"/>
    <mergeCell ref="CV52:DA52"/>
    <mergeCell ref="A53:AJ53"/>
    <mergeCell ref="AK53:AZ53"/>
    <mergeCell ref="BA53:BG53"/>
    <mergeCell ref="BH53:CI53"/>
    <mergeCell ref="CJ53:CU53"/>
    <mergeCell ref="CV53:DA53"/>
    <mergeCell ref="DB53:DG53"/>
    <mergeCell ref="DH53:DQ53"/>
    <mergeCell ref="DB45:DG45"/>
    <mergeCell ref="DH45:DQ45"/>
    <mergeCell ref="A51:AJ51"/>
    <mergeCell ref="AK51:AZ51"/>
    <mergeCell ref="BA51:BG51"/>
    <mergeCell ref="BH51:CI51"/>
    <mergeCell ref="CJ51:CU51"/>
    <mergeCell ref="CV51:DA51"/>
    <mergeCell ref="DB51:DG51"/>
    <mergeCell ref="DH51:DQ51"/>
    <mergeCell ref="A45:AJ45"/>
    <mergeCell ref="AK45:AZ45"/>
    <mergeCell ref="BA45:BG45"/>
    <mergeCell ref="BH45:CI45"/>
    <mergeCell ref="CJ45:CU45"/>
    <mergeCell ref="CV45:DA45"/>
    <mergeCell ref="A46:AJ46"/>
    <mergeCell ref="AK46:AZ46"/>
    <mergeCell ref="BA46:BG46"/>
    <mergeCell ref="BH46:CI46"/>
    <mergeCell ref="CJ46:CU46"/>
    <mergeCell ref="CV46:DA46"/>
    <mergeCell ref="DB46:DG46"/>
    <mergeCell ref="DH46:DQ46"/>
    <mergeCell ref="DB43:DG43"/>
    <mergeCell ref="DH43:DQ43"/>
    <mergeCell ref="A44:AJ44"/>
    <mergeCell ref="AK44:AZ44"/>
    <mergeCell ref="BA44:BG44"/>
    <mergeCell ref="BH44:CI44"/>
    <mergeCell ref="CJ44:CU44"/>
    <mergeCell ref="CV44:DA44"/>
    <mergeCell ref="DB44:DG44"/>
    <mergeCell ref="DH44:DQ44"/>
    <mergeCell ref="A43:AJ43"/>
    <mergeCell ref="AK43:AZ43"/>
    <mergeCell ref="BA43:BG43"/>
    <mergeCell ref="BH43:CI43"/>
    <mergeCell ref="CJ43:CU43"/>
    <mergeCell ref="CV43:DA43"/>
    <mergeCell ref="A39:DQ39"/>
    <mergeCell ref="A41:AJ42"/>
    <mergeCell ref="AK41:AZ42"/>
    <mergeCell ref="BA41:BG42"/>
    <mergeCell ref="BH41:CI42"/>
    <mergeCell ref="CJ41:DQ41"/>
    <mergeCell ref="CJ42:CU42"/>
    <mergeCell ref="CV42:DA42"/>
    <mergeCell ref="DB42:DG42"/>
    <mergeCell ref="DH42:DQ42"/>
    <mergeCell ref="DD36:DQ36"/>
    <mergeCell ref="A37:AJ37"/>
    <mergeCell ref="AK37:AZ37"/>
    <mergeCell ref="BA37:BG37"/>
    <mergeCell ref="BH37:CN37"/>
    <mergeCell ref="CO37:CV37"/>
    <mergeCell ref="CW37:DC37"/>
    <mergeCell ref="DD37:DQ37"/>
    <mergeCell ref="A36:AJ36"/>
    <mergeCell ref="AK36:AZ36"/>
    <mergeCell ref="BA36:BG36"/>
    <mergeCell ref="BH36:CN36"/>
    <mergeCell ref="CO36:CV36"/>
    <mergeCell ref="CW36:DC36"/>
    <mergeCell ref="DD34:DQ34"/>
    <mergeCell ref="A35:AJ35"/>
    <mergeCell ref="AK35:AZ35"/>
    <mergeCell ref="BA35:BG35"/>
    <mergeCell ref="BH35:CN35"/>
    <mergeCell ref="CO35:CV35"/>
    <mergeCell ref="CW35:DC35"/>
    <mergeCell ref="DD35:DQ35"/>
    <mergeCell ref="A34:AJ34"/>
    <mergeCell ref="AK34:AZ34"/>
    <mergeCell ref="BA34:BG34"/>
    <mergeCell ref="BH34:CN34"/>
    <mergeCell ref="CO34:CV34"/>
    <mergeCell ref="CW34:DC34"/>
    <mergeCell ref="DD30:DQ30"/>
    <mergeCell ref="A31:AJ31"/>
    <mergeCell ref="AK31:AZ31"/>
    <mergeCell ref="BA31:BG31"/>
    <mergeCell ref="BH31:CN31"/>
    <mergeCell ref="CO31:CV31"/>
    <mergeCell ref="CW31:DC31"/>
    <mergeCell ref="DD31:DQ31"/>
    <mergeCell ref="A30:AJ30"/>
    <mergeCell ref="AK30:AZ30"/>
    <mergeCell ref="BA30:BG30"/>
    <mergeCell ref="BH30:CN30"/>
    <mergeCell ref="CO30:CV30"/>
    <mergeCell ref="CW30:DC30"/>
    <mergeCell ref="DD28:DQ28"/>
    <mergeCell ref="A28:AJ28"/>
    <mergeCell ref="AK28:AZ28"/>
    <mergeCell ref="BA28:BG28"/>
    <mergeCell ref="BH28:CN28"/>
    <mergeCell ref="CO28:CV28"/>
    <mergeCell ref="CW28:DC28"/>
    <mergeCell ref="A29:AJ29"/>
    <mergeCell ref="AK29:AZ29"/>
    <mergeCell ref="BA29:BG29"/>
    <mergeCell ref="BH29:CN29"/>
    <mergeCell ref="CO29:CV29"/>
    <mergeCell ref="CW29:DC29"/>
    <mergeCell ref="DD29:DQ29"/>
    <mergeCell ref="Y1:DQ1"/>
    <mergeCell ref="A3:AQ3"/>
    <mergeCell ref="AR3:DQ3"/>
    <mergeCell ref="A4:AQ4"/>
    <mergeCell ref="AR4:DQ4"/>
    <mergeCell ref="A5:AQ5"/>
    <mergeCell ref="AR5:DQ5"/>
    <mergeCell ref="DD13:DQ13"/>
    <mergeCell ref="BH27:CN27"/>
    <mergeCell ref="CO27:CV27"/>
    <mergeCell ref="CW27:DC27"/>
    <mergeCell ref="DD27:DQ27"/>
    <mergeCell ref="A26:AJ26"/>
    <mergeCell ref="AK26:AZ26"/>
    <mergeCell ref="BA26:BG26"/>
    <mergeCell ref="BH26:CN26"/>
    <mergeCell ref="CO26:CV26"/>
    <mergeCell ref="CW26:DC26"/>
    <mergeCell ref="DD15:DQ15"/>
    <mergeCell ref="CW15:DC15"/>
    <mergeCell ref="CO15:CV15"/>
    <mergeCell ref="BH15:CN15"/>
    <mergeCell ref="BA15:BG15"/>
    <mergeCell ref="AK15:AZ15"/>
    <mergeCell ref="A14:AJ14"/>
    <mergeCell ref="AK14:AZ14"/>
    <mergeCell ref="BA14:BG14"/>
    <mergeCell ref="BH14:CN14"/>
    <mergeCell ref="CO14:CV14"/>
    <mergeCell ref="CW14:DC14"/>
    <mergeCell ref="DD14:DQ14"/>
    <mergeCell ref="E7:BZ7"/>
    <mergeCell ref="CX7:DQ7"/>
    <mergeCell ref="A8:DQ8"/>
    <mergeCell ref="A12:AJ13"/>
    <mergeCell ref="AK12:AZ13"/>
    <mergeCell ref="BA12:BG13"/>
    <mergeCell ref="BH12:CN13"/>
    <mergeCell ref="CO12:DQ12"/>
    <mergeCell ref="CO13:CV13"/>
    <mergeCell ref="CW13:DC13"/>
    <mergeCell ref="A10:DQ10"/>
    <mergeCell ref="A50:AJ50"/>
    <mergeCell ref="AK50:AZ50"/>
    <mergeCell ref="BA50:BG50"/>
    <mergeCell ref="BH50:CI50"/>
    <mergeCell ref="CJ50:CU50"/>
    <mergeCell ref="CV50:DA50"/>
    <mergeCell ref="DB50:DG50"/>
    <mergeCell ref="DH50:DQ50"/>
    <mergeCell ref="A16:AJ16"/>
    <mergeCell ref="AK16:AZ16"/>
    <mergeCell ref="BA16:BG16"/>
    <mergeCell ref="BH16:CN16"/>
    <mergeCell ref="CO16:CV16"/>
    <mergeCell ref="CW16:DC16"/>
    <mergeCell ref="DD16:DQ16"/>
    <mergeCell ref="A25:AJ25"/>
    <mergeCell ref="AK25:AZ25"/>
    <mergeCell ref="BA25:BG25"/>
    <mergeCell ref="BH25:CN25"/>
    <mergeCell ref="CO25:CV25"/>
    <mergeCell ref="CW25:DC25"/>
    <mergeCell ref="DD25:DQ25"/>
    <mergeCell ref="A17:AJ17"/>
    <mergeCell ref="AK17:AZ17"/>
    <mergeCell ref="A49:AJ49"/>
    <mergeCell ref="AK49:AZ49"/>
    <mergeCell ref="BA49:BG49"/>
    <mergeCell ref="BH49:CI49"/>
    <mergeCell ref="CJ49:CU49"/>
    <mergeCell ref="CV49:DA49"/>
    <mergeCell ref="DB49:DG49"/>
    <mergeCell ref="DH49:DQ49"/>
    <mergeCell ref="BA17:BG17"/>
    <mergeCell ref="BH17:CN17"/>
    <mergeCell ref="CO17:CV17"/>
    <mergeCell ref="CW17:DC17"/>
    <mergeCell ref="DD17:DQ17"/>
    <mergeCell ref="A20:AJ20"/>
    <mergeCell ref="AK20:AZ20"/>
    <mergeCell ref="BA20:BG20"/>
    <mergeCell ref="BH20:CN20"/>
    <mergeCell ref="CO20:CV20"/>
    <mergeCell ref="CW20:DC20"/>
    <mergeCell ref="DD20:DQ20"/>
    <mergeCell ref="DD26:DQ26"/>
    <mergeCell ref="A27:AJ27"/>
    <mergeCell ref="AK27:AZ27"/>
    <mergeCell ref="BA27:BG27"/>
    <mergeCell ref="A47:AJ47"/>
    <mergeCell ref="AK47:AZ47"/>
    <mergeCell ref="BA47:BG47"/>
    <mergeCell ref="BH47:CI47"/>
    <mergeCell ref="CJ47:CU47"/>
    <mergeCell ref="CV47:DA47"/>
    <mergeCell ref="DB47:DG47"/>
    <mergeCell ref="DH47:DQ47"/>
    <mergeCell ref="A48:AJ48"/>
    <mergeCell ref="AK48:AZ48"/>
    <mergeCell ref="BA48:BG48"/>
    <mergeCell ref="BH48:CI48"/>
    <mergeCell ref="CJ48:CU48"/>
    <mergeCell ref="CV48:DA48"/>
    <mergeCell ref="DB48:DG48"/>
    <mergeCell ref="DH48:DQ48"/>
    <mergeCell ref="A21:AJ21"/>
    <mergeCell ref="AK21:AZ21"/>
    <mergeCell ref="BA21:BG21"/>
    <mergeCell ref="BH21:CN21"/>
    <mergeCell ref="CO21:CV21"/>
    <mergeCell ref="CW21:DC21"/>
    <mergeCell ref="DD21:DQ21"/>
    <mergeCell ref="A22:AJ22"/>
    <mergeCell ref="AK22:AZ22"/>
    <mergeCell ref="BA22:BG22"/>
    <mergeCell ref="BH22:CN22"/>
    <mergeCell ref="CO22:CV22"/>
    <mergeCell ref="CW22:DC22"/>
    <mergeCell ref="DD22:DQ22"/>
    <mergeCell ref="A23:AJ23"/>
    <mergeCell ref="AK23:AZ23"/>
    <mergeCell ref="BA23:BG23"/>
    <mergeCell ref="BH23:CN23"/>
    <mergeCell ref="CO23:CV23"/>
    <mergeCell ref="CW23:DC23"/>
    <mergeCell ref="DD23:DQ23"/>
    <mergeCell ref="A24:AJ24"/>
    <mergeCell ref="AK24:AZ24"/>
    <mergeCell ref="BA24:BG24"/>
    <mergeCell ref="BH24:CN24"/>
    <mergeCell ref="CO24:CV24"/>
    <mergeCell ref="CW24:DC24"/>
    <mergeCell ref="DD24:DQ24"/>
    <mergeCell ref="A32:AJ32"/>
    <mergeCell ref="AK32:AZ32"/>
    <mergeCell ref="BA32:BG32"/>
    <mergeCell ref="BH32:CN32"/>
    <mergeCell ref="CO32:CV32"/>
    <mergeCell ref="CW32:DC32"/>
    <mergeCell ref="DD32:DQ32"/>
    <mergeCell ref="A33:AJ33"/>
    <mergeCell ref="AK33:AZ33"/>
    <mergeCell ref="BA33:BG33"/>
    <mergeCell ref="BH33:CN33"/>
    <mergeCell ref="CO33:CV33"/>
    <mergeCell ref="CW33:DC33"/>
    <mergeCell ref="DD33:DQ33"/>
    <mergeCell ref="A18:AJ18"/>
    <mergeCell ref="AK18:AZ18"/>
    <mergeCell ref="BA18:BG18"/>
    <mergeCell ref="BH18:CN18"/>
    <mergeCell ref="CO18:CV18"/>
    <mergeCell ref="CW18:DC18"/>
    <mergeCell ref="DD18:DQ18"/>
    <mergeCell ref="A19:AJ19"/>
    <mergeCell ref="AK19:AZ19"/>
    <mergeCell ref="BA19:BG19"/>
    <mergeCell ref="BH19:CN19"/>
    <mergeCell ref="CO19:CV19"/>
    <mergeCell ref="CW19:DC19"/>
    <mergeCell ref="DD19:DQ19"/>
  </mergeCells>
  <dataValidations count="6">
    <dataValidation type="list" allowBlank="1" showInputMessage="1" showErrorMessage="1" prompt="FAVOR INDICAR EL GRUPO PROFESIONAL DEL DOCENTE" sqref="BA43:BG60 BA14:BG37">
      <formula1>"MT-6,MT-5,MT-4,MT-3,MT-2,MT-1,VT-6,VT-5,VT-4,VT-3,VT-2,VT-1,ET-4,ET-3,ET-2,ET-1"</formula1>
    </dataValidation>
    <dataValidation type="list" allowBlank="1" showInputMessage="1" showErrorMessage="1" sqref="BG62:BN62">
      <formula1>"2018,2019,2020,2021,2022,2023,2024,2025"</formula1>
    </dataValidation>
    <dataValidation type="list" allowBlank="1" showInputMessage="1" showErrorMessage="1" sqref="AI62:AW62">
      <formula1>"enero,febrero,marzo,abril,mayo,junio,julio,agosto,setiembre,octubre,noviembre,diciembre"</formula1>
    </dataValidation>
    <dataValidation type="list" allowBlank="1" showInputMessage="1" showErrorMessage="1" sqref="Q62:T62">
      <mc:AlternateContent xmlns:x12ac="http://schemas.microsoft.com/office/spreadsheetml/2011/1/ac" xmlns:mc="http://schemas.openxmlformats.org/markup-compatibility/2006">
        <mc:Choice Requires="x12ac">
          <x12ac:list>"1,2",3,4,5,6,7,8,9,10,11,12,13,14,15,16,17,18,19,20,21,22,23,24,25,26,27,28,29,30,31</x12ac:list>
        </mc:Choice>
        <mc:Fallback>
          <formula1>"1,2,3,4,5,6,7,8,9,10,11,12,13,14,15,16,17,18,19,20,21,22,23,24,25,26,27,28,29,30,31"</formula1>
        </mc:Fallback>
      </mc:AlternateContent>
    </dataValidation>
    <dataValidation type="whole" operator="greaterThan" allowBlank="1" showInputMessage="1" showErrorMessage="1" sqref="AK14:AZ37 CO14:CV37">
      <formula1>0</formula1>
    </dataValidation>
    <dataValidation type="list" allowBlank="1" showInputMessage="1" showErrorMessage="1" sqref="BH14:CN37">
      <formula1>ESPECIALIDADES</formula1>
    </dataValidation>
  </dataValidations>
  <pageMargins left="0.19685039370078741" right="0.19685039370078741" top="0.19685039370078741" bottom="0.19685039370078741" header="0" footer="0"/>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32"/>
  <sheetViews>
    <sheetView showGridLines="0" topLeftCell="A7" zoomScale="115" zoomScaleNormal="115" workbookViewId="0">
      <selection activeCell="A11" sqref="A11:DK11"/>
    </sheetView>
  </sheetViews>
  <sheetFormatPr baseColWidth="10" defaultColWidth="0" defaultRowHeight="12" zeroHeight="1" x14ac:dyDescent="0.2"/>
  <cols>
    <col min="1" max="116" width="0.85546875" style="5" customWidth="1"/>
    <col min="117" max="16384" width="11.42578125" style="5" hidden="1"/>
  </cols>
  <sheetData>
    <row r="1" spans="1:115" ht="43.5" customHeight="1" x14ac:dyDescent="0.2">
      <c r="A1" s="58"/>
      <c r="B1" s="58"/>
      <c r="C1" s="58"/>
      <c r="D1" s="58"/>
      <c r="E1" s="58"/>
      <c r="F1" s="58"/>
      <c r="G1" s="58"/>
      <c r="H1" s="58"/>
      <c r="I1" s="58"/>
      <c r="J1" s="59"/>
      <c r="K1" s="58"/>
      <c r="L1" s="58"/>
      <c r="M1" s="58"/>
      <c r="N1" s="58"/>
      <c r="O1" s="58"/>
      <c r="P1" s="58"/>
      <c r="Q1" s="58"/>
      <c r="R1" s="58"/>
      <c r="S1" s="60"/>
      <c r="T1" s="113" t="s">
        <v>250</v>
      </c>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row>
    <row r="2" spans="1:115" s="77" customFormat="1" ht="8.25" x14ac:dyDescent="0.15">
      <c r="A2" s="9"/>
      <c r="B2" s="9"/>
      <c r="C2" s="9"/>
      <c r="D2" s="9"/>
      <c r="E2" s="9"/>
      <c r="F2" s="9"/>
      <c r="G2" s="9"/>
      <c r="H2" s="9"/>
      <c r="I2" s="9"/>
      <c r="J2" s="10"/>
      <c r="K2" s="9"/>
      <c r="L2" s="9"/>
      <c r="M2" s="9"/>
      <c r="N2" s="9"/>
      <c r="O2" s="11"/>
      <c r="P2" s="11"/>
      <c r="Q2" s="11"/>
      <c r="R2" s="11"/>
      <c r="S2" s="11"/>
      <c r="T2" s="11"/>
      <c r="U2" s="11"/>
      <c r="V2" s="11"/>
      <c r="W2" s="11"/>
      <c r="X2" s="11"/>
      <c r="Y2" s="11"/>
      <c r="Z2" s="11"/>
      <c r="AA2" s="11"/>
      <c r="AB2" s="11"/>
      <c r="AC2" s="11"/>
      <c r="AD2" s="11"/>
      <c r="AE2" s="11"/>
      <c r="AF2" s="11"/>
      <c r="AG2" s="11"/>
      <c r="AH2" s="11"/>
      <c r="AI2" s="11"/>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3"/>
      <c r="DK2" s="9"/>
    </row>
    <row r="3" spans="1:115" x14ac:dyDescent="0.2">
      <c r="A3" s="167" t="s">
        <v>43</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9"/>
      <c r="AP3" s="298" t="str">
        <f>IF(ISBLANK(CENTROEDUCATIVO),"",(CENTROEDUCATIVO))</f>
        <v/>
      </c>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300"/>
    </row>
    <row r="4" spans="1:115" x14ac:dyDescent="0.2">
      <c r="A4" s="123" t="s">
        <v>44</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P4" s="301" t="str">
        <f>IF(ISBLANK(CODIGO),"",(CODIGO))</f>
        <v/>
      </c>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2"/>
      <c r="BW4" s="302"/>
      <c r="BX4" s="302"/>
      <c r="BY4" s="302"/>
      <c r="BZ4" s="302"/>
      <c r="CA4" s="302"/>
      <c r="CB4" s="302"/>
      <c r="CC4" s="302"/>
      <c r="CD4" s="302"/>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02"/>
      <c r="DH4" s="302"/>
      <c r="DI4" s="302"/>
      <c r="DJ4" s="302"/>
      <c r="DK4" s="303"/>
    </row>
    <row r="5" spans="1:115" x14ac:dyDescent="0.2">
      <c r="A5" s="158" t="s">
        <v>45</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60"/>
      <c r="AP5" s="304" t="str">
        <f>IF(ISBLANK(DIRECCIONREGIONAL),"",(DIRECCIONREGIONAL))</f>
        <v/>
      </c>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5"/>
      <c r="CB5" s="305"/>
      <c r="CC5" s="305"/>
      <c r="CD5" s="305"/>
      <c r="CE5" s="305"/>
      <c r="CF5" s="305"/>
      <c r="CG5" s="305"/>
      <c r="CH5" s="305"/>
      <c r="CI5" s="305"/>
      <c r="CJ5" s="305"/>
      <c r="CK5" s="305"/>
      <c r="CL5" s="305"/>
      <c r="CM5" s="305"/>
      <c r="CN5" s="305"/>
      <c r="CO5" s="305"/>
      <c r="CP5" s="305"/>
      <c r="CQ5" s="305"/>
      <c r="CR5" s="305"/>
      <c r="CS5" s="305"/>
      <c r="CT5" s="305"/>
      <c r="CU5" s="305"/>
      <c r="CV5" s="305"/>
      <c r="CW5" s="305"/>
      <c r="CX5" s="305"/>
      <c r="CY5" s="305"/>
      <c r="CZ5" s="305"/>
      <c r="DA5" s="305"/>
      <c r="DB5" s="305"/>
      <c r="DC5" s="305"/>
      <c r="DD5" s="305"/>
      <c r="DE5" s="305"/>
      <c r="DF5" s="305"/>
      <c r="DG5" s="305"/>
      <c r="DH5" s="305"/>
      <c r="DI5" s="305"/>
      <c r="DJ5" s="305"/>
      <c r="DK5" s="306"/>
    </row>
    <row r="6" spans="1:115" s="77" customFormat="1" ht="8.25" x14ac:dyDescent="0.15">
      <c r="A6" s="9"/>
      <c r="B6" s="9"/>
      <c r="C6" s="9"/>
      <c r="D6" s="9"/>
      <c r="E6" s="9"/>
      <c r="F6" s="9"/>
      <c r="G6" s="9"/>
      <c r="H6" s="9"/>
      <c r="I6" s="9"/>
      <c r="J6" s="10"/>
      <c r="K6" s="9"/>
      <c r="L6" s="9"/>
      <c r="M6" s="9"/>
      <c r="N6" s="9"/>
      <c r="O6" s="11"/>
      <c r="P6" s="11"/>
      <c r="Q6" s="11"/>
      <c r="R6" s="11"/>
      <c r="S6" s="11"/>
      <c r="T6" s="11"/>
      <c r="U6" s="11"/>
      <c r="V6" s="11"/>
      <c r="W6" s="11"/>
      <c r="X6" s="11"/>
      <c r="Y6" s="11"/>
      <c r="Z6" s="11"/>
      <c r="AA6" s="11"/>
      <c r="AB6" s="11"/>
      <c r="AC6" s="11"/>
      <c r="AD6" s="11"/>
      <c r="AE6" s="11"/>
      <c r="AF6" s="11"/>
      <c r="AG6" s="11"/>
      <c r="AH6" s="11"/>
      <c r="AI6" s="11"/>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3"/>
      <c r="DK6" s="9"/>
    </row>
    <row r="7" spans="1:115" ht="43.5" customHeight="1" x14ac:dyDescent="0.2">
      <c r="A7" s="135" t="s">
        <v>251</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row>
    <row r="8" spans="1:115" s="77" customFormat="1" ht="8.25" x14ac:dyDescent="0.1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14"/>
      <c r="DK8" s="9"/>
    </row>
    <row r="9" spans="1:115" x14ac:dyDescent="0.2">
      <c r="A9" s="307" t="s">
        <v>46</v>
      </c>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9"/>
    </row>
    <row r="10" spans="1:115" x14ac:dyDescent="0.2">
      <c r="A10" s="8" t="s">
        <v>6</v>
      </c>
      <c r="B10" s="62"/>
      <c r="C10" s="62"/>
      <c r="D10" s="62"/>
      <c r="E10" s="170" t="str">
        <f>IF(ISBLANK(DIRECTOR),"",(DIRECTOR))</f>
        <v/>
      </c>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5" t="s">
        <v>244</v>
      </c>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8"/>
      <c r="CQ10" s="8"/>
      <c r="CR10" s="310" t="str">
        <f>IF(ISBLANK(CEDULA),"",(CEDULA))</f>
        <v/>
      </c>
      <c r="CS10" s="310"/>
      <c r="CT10" s="310"/>
      <c r="CU10" s="310"/>
      <c r="CV10" s="310"/>
      <c r="CW10" s="310"/>
      <c r="CX10" s="310"/>
      <c r="CY10" s="310"/>
      <c r="CZ10" s="310"/>
      <c r="DA10" s="310"/>
      <c r="DB10" s="310"/>
      <c r="DC10" s="310"/>
      <c r="DD10" s="310"/>
      <c r="DE10" s="310"/>
      <c r="DF10" s="310"/>
      <c r="DG10" s="310"/>
      <c r="DH10" s="310"/>
      <c r="DI10" s="310"/>
      <c r="DJ10" s="310"/>
      <c r="DK10" s="310"/>
    </row>
    <row r="11" spans="1:115" ht="207.75" customHeight="1" x14ac:dyDescent="0.2">
      <c r="A11" s="135" t="s">
        <v>256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row>
    <row r="12" spans="1:115" s="78" customFormat="1" ht="8.25" x14ac:dyDescent="0.15">
      <c r="A12" s="69"/>
      <c r="B12" s="69"/>
      <c r="C12" s="69"/>
      <c r="D12" s="70"/>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row>
    <row r="13" spans="1:115" s="6" customFormat="1" x14ac:dyDescent="0.2">
      <c r="A13" s="307" t="s">
        <v>48</v>
      </c>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9"/>
    </row>
    <row r="14" spans="1:115" x14ac:dyDescent="0.2">
      <c r="A14" s="8" t="s">
        <v>6</v>
      </c>
      <c r="B14" s="62"/>
      <c r="C14" s="62"/>
      <c r="D14" s="62"/>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15" t="s">
        <v>7</v>
      </c>
      <c r="BK14" s="63"/>
      <c r="BL14" s="63"/>
      <c r="BM14" s="63"/>
      <c r="BN14" s="63"/>
      <c r="BO14" s="63"/>
      <c r="BP14" s="63"/>
      <c r="BQ14" s="63"/>
      <c r="BR14" s="63"/>
      <c r="BS14" s="63"/>
      <c r="BT14" s="63"/>
      <c r="BU14" s="63"/>
      <c r="BV14" s="63"/>
      <c r="BW14" s="63"/>
      <c r="BX14" s="63"/>
      <c r="BY14" s="63"/>
      <c r="BZ14" s="312"/>
      <c r="CA14" s="312"/>
      <c r="CB14" s="312"/>
      <c r="CC14" s="312"/>
      <c r="CD14" s="312"/>
      <c r="CE14" s="312"/>
      <c r="CF14" s="312"/>
      <c r="CG14" s="312"/>
      <c r="CH14" s="312"/>
      <c r="CI14" s="312"/>
      <c r="CJ14" s="312"/>
      <c r="CK14" s="312"/>
      <c r="CL14" s="312"/>
      <c r="CM14" s="312"/>
      <c r="CN14" s="312"/>
      <c r="CO14" s="8" t="s">
        <v>49</v>
      </c>
      <c r="CU14" s="8"/>
      <c r="CV14" s="8"/>
      <c r="CW14" s="8"/>
      <c r="CX14" s="8"/>
      <c r="CY14" s="8"/>
      <c r="CZ14" s="8"/>
      <c r="DA14" s="8"/>
      <c r="DB14" s="8"/>
      <c r="DC14" s="8"/>
      <c r="DD14" s="8"/>
      <c r="DE14" s="8"/>
      <c r="DF14" s="8"/>
      <c r="DG14" s="8"/>
      <c r="DH14" s="8"/>
      <c r="DI14" s="8"/>
      <c r="DJ14" s="8"/>
      <c r="DK14" s="8"/>
    </row>
    <row r="15" spans="1:115" x14ac:dyDescent="0.2">
      <c r="A15" s="313"/>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8"/>
      <c r="AG15" s="8" t="s">
        <v>50</v>
      </c>
      <c r="AH15" s="8"/>
      <c r="AI15" s="8"/>
      <c r="AJ15" s="8"/>
      <c r="AK15" s="8"/>
      <c r="AL15" s="8"/>
      <c r="AM15" s="8"/>
      <c r="AN15" s="8"/>
      <c r="AO15" s="63"/>
      <c r="AP15" s="63"/>
      <c r="AQ15" s="63"/>
      <c r="AR15" s="63"/>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8" t="s">
        <v>51</v>
      </c>
      <c r="CT15" s="8"/>
      <c r="CU15" s="8"/>
      <c r="CV15" s="8"/>
      <c r="CW15" s="8"/>
      <c r="CX15" s="8"/>
      <c r="CY15" s="8"/>
      <c r="CZ15" s="8"/>
      <c r="DA15" s="8"/>
      <c r="DB15" s="8"/>
      <c r="DC15" s="8"/>
      <c r="DD15" s="8"/>
      <c r="DE15" s="8"/>
      <c r="DF15" s="8"/>
      <c r="DG15" s="314"/>
      <c r="DH15" s="314"/>
      <c r="DI15" s="314"/>
      <c r="DJ15" s="314"/>
      <c r="DK15" s="314"/>
    </row>
    <row r="16" spans="1:115" x14ac:dyDescent="0.2">
      <c r="A16" s="8" t="s">
        <v>52</v>
      </c>
      <c r="B16" s="65"/>
      <c r="C16" s="65"/>
      <c r="D16" s="65"/>
      <c r="E16" s="65"/>
      <c r="F16" s="65"/>
      <c r="G16" s="316"/>
      <c r="H16" s="316"/>
      <c r="I16" s="316"/>
      <c r="J16" s="316"/>
      <c r="K16" s="316"/>
      <c r="L16" s="316"/>
      <c r="M16" s="316"/>
      <c r="N16" s="316"/>
      <c r="Q16" s="8" t="s">
        <v>53</v>
      </c>
      <c r="V16" s="8"/>
      <c r="X16" s="8"/>
      <c r="Y16" s="8"/>
      <c r="Z16" s="8"/>
      <c r="AA16" s="8"/>
      <c r="AB16" s="8"/>
      <c r="AC16" s="8"/>
      <c r="AD16" s="8"/>
      <c r="AE16" s="8"/>
      <c r="AF16" s="8"/>
      <c r="AG16" s="8"/>
      <c r="AH16" s="65"/>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63"/>
      <c r="BN16" s="63"/>
      <c r="BO16" s="63"/>
      <c r="BP16" s="63"/>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row>
    <row r="17" spans="1:115" x14ac:dyDescent="0.2">
      <c r="A17" s="8" t="s">
        <v>54</v>
      </c>
      <c r="B17" s="8"/>
      <c r="C17" s="8"/>
      <c r="D17" s="8"/>
      <c r="E17" s="8"/>
      <c r="F17" s="170" t="str">
        <f>IF(ISBLANK(CENTROEDUCATIVO),"",(CENTROEDUCATIVO))</f>
        <v/>
      </c>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61" t="s">
        <v>44</v>
      </c>
      <c r="BZ17" s="63"/>
      <c r="CB17" s="63"/>
      <c r="CC17" s="63"/>
      <c r="CD17" s="63"/>
      <c r="CE17" s="63"/>
      <c r="CF17" s="63"/>
      <c r="CG17" s="63"/>
      <c r="CH17" s="63"/>
      <c r="CI17" s="63"/>
      <c r="CJ17" s="63"/>
      <c r="CK17" s="63"/>
      <c r="CL17" s="63"/>
      <c r="CM17" s="63"/>
      <c r="CN17" s="63"/>
      <c r="CO17" s="63"/>
      <c r="CP17" s="63"/>
      <c r="CQ17" s="63"/>
      <c r="CR17" s="63"/>
      <c r="CS17" s="63"/>
      <c r="CT17" s="170" t="str">
        <f>IF(ISBLANK(CODIGO),"",(CODIGO))</f>
        <v/>
      </c>
      <c r="CU17" s="170"/>
      <c r="CV17" s="170"/>
      <c r="CW17" s="170"/>
      <c r="CX17" s="170"/>
      <c r="CY17" s="170"/>
      <c r="CZ17" s="170"/>
      <c r="DA17" s="170"/>
      <c r="DB17" s="170"/>
      <c r="DC17" s="170"/>
      <c r="DD17" s="170"/>
      <c r="DE17" s="170"/>
      <c r="DF17" s="170"/>
      <c r="DG17" s="170"/>
      <c r="DH17" s="170"/>
      <c r="DI17" s="170"/>
      <c r="DJ17" s="170"/>
      <c r="DK17" s="170"/>
    </row>
    <row r="18" spans="1:115" x14ac:dyDescent="0.2">
      <c r="A18" s="15" t="s">
        <v>55</v>
      </c>
      <c r="B18" s="61"/>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61"/>
      <c r="AS18" s="61"/>
      <c r="AT18" s="61"/>
      <c r="AU18" s="61"/>
      <c r="AV18" s="61"/>
      <c r="AW18" s="61"/>
      <c r="AX18" s="61"/>
      <c r="AY18" s="61"/>
      <c r="AZ18" s="315" t="str">
        <f>IF(ISBLANK(DIRECCIONREGIONAL),"",(DIRECCIONREGIONAL))</f>
        <v/>
      </c>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c r="BW18" s="63"/>
      <c r="BX18" s="63"/>
      <c r="BY18" s="63"/>
      <c r="BZ18" s="63"/>
      <c r="CA18" s="63"/>
      <c r="CB18" s="63"/>
      <c r="CC18" s="63"/>
      <c r="CD18" s="63"/>
      <c r="CE18" s="63"/>
      <c r="CF18" s="63"/>
      <c r="CG18" s="63"/>
      <c r="CH18" s="79"/>
      <c r="CI18" s="79"/>
      <c r="CJ18" s="79"/>
      <c r="CK18" s="79"/>
      <c r="CL18" s="79"/>
      <c r="CM18" s="79"/>
      <c r="CN18" s="79"/>
      <c r="CO18" s="79"/>
      <c r="CP18" s="79"/>
      <c r="CQ18" s="79"/>
      <c r="CR18" s="79"/>
      <c r="CS18" s="79"/>
      <c r="CT18" s="79"/>
      <c r="CU18" s="79"/>
      <c r="CV18" s="79"/>
      <c r="CW18" s="79"/>
      <c r="CX18" s="79"/>
      <c r="CY18" s="79"/>
      <c r="CZ18" s="79"/>
      <c r="DA18" s="79"/>
      <c r="DB18" s="79"/>
      <c r="DC18" s="79"/>
      <c r="DD18" s="8"/>
      <c r="DE18" s="8"/>
      <c r="DF18" s="8"/>
      <c r="DG18" s="8"/>
      <c r="DH18" s="8"/>
      <c r="DI18" s="8"/>
      <c r="DJ18" s="8"/>
      <c r="DK18" s="79"/>
    </row>
    <row r="19" spans="1:115" ht="198" customHeight="1" x14ac:dyDescent="0.2">
      <c r="A19" s="135" t="s">
        <v>254</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row>
    <row r="20" spans="1:115" x14ac:dyDescent="0.2">
      <c r="A20" s="2"/>
      <c r="B20" s="2"/>
      <c r="C20" s="2"/>
      <c r="D20" s="2"/>
      <c r="E20" s="2"/>
      <c r="F20" s="2"/>
      <c r="G20" s="2"/>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8"/>
      <c r="DK20" s="2"/>
    </row>
    <row r="21" spans="1:115" x14ac:dyDescent="0.2">
      <c r="A21" s="5" t="s">
        <v>29</v>
      </c>
      <c r="O21" s="129"/>
      <c r="P21" s="129"/>
      <c r="Q21" s="129"/>
      <c r="R21" s="129"/>
      <c r="S21" s="129"/>
      <c r="T21" s="129"/>
      <c r="V21" s="5" t="s">
        <v>30</v>
      </c>
      <c r="AI21" s="129"/>
      <c r="AJ21" s="129"/>
      <c r="AK21" s="129"/>
      <c r="AL21" s="129"/>
      <c r="AM21" s="129"/>
      <c r="AN21" s="129"/>
      <c r="AO21" s="129"/>
      <c r="AP21" s="129"/>
      <c r="AQ21" s="129"/>
      <c r="AR21" s="129"/>
      <c r="AS21" s="129"/>
      <c r="AT21" s="129"/>
      <c r="AU21" s="129"/>
      <c r="AV21" s="129"/>
      <c r="AW21" s="129"/>
      <c r="AY21" s="5" t="s">
        <v>31</v>
      </c>
      <c r="BG21" s="129"/>
      <c r="BH21" s="129"/>
      <c r="BI21" s="129"/>
      <c r="BJ21" s="129"/>
      <c r="BK21" s="129"/>
      <c r="BL21" s="129"/>
      <c r="BM21" s="129"/>
      <c r="BN21" s="129"/>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65"/>
      <c r="CX21" s="65"/>
      <c r="CY21" s="2"/>
      <c r="CZ21" s="2"/>
      <c r="DA21" s="2"/>
      <c r="DB21" s="2"/>
      <c r="DC21" s="2"/>
      <c r="DD21" s="2"/>
      <c r="DE21" s="15"/>
      <c r="DF21" s="15"/>
      <c r="DG21" s="15"/>
      <c r="DH21" s="15"/>
      <c r="DI21" s="15"/>
      <c r="DJ21" s="15"/>
      <c r="DK21" s="15"/>
    </row>
    <row r="22" spans="1:115" x14ac:dyDescent="0.2">
      <c r="A22" s="15"/>
      <c r="B22" s="15"/>
      <c r="C22" s="15"/>
      <c r="D22" s="15"/>
      <c r="E22" s="15"/>
      <c r="F22" s="15"/>
      <c r="G22" s="15"/>
      <c r="H22" s="15"/>
      <c r="I22" s="2"/>
      <c r="J22" s="62"/>
      <c r="K22" s="62"/>
      <c r="L22" s="2"/>
      <c r="M22" s="2"/>
      <c r="N22" s="2"/>
      <c r="O22" s="2"/>
      <c r="T22" s="2"/>
      <c r="U22" s="2"/>
      <c r="V22" s="73"/>
      <c r="W22" s="66"/>
      <c r="X22" s="66"/>
      <c r="Y22" s="66"/>
      <c r="Z22" s="66"/>
      <c r="AA22" s="2"/>
      <c r="AB22" s="2"/>
      <c r="AC22" s="2"/>
      <c r="AD22" s="2"/>
      <c r="AE22" s="2"/>
      <c r="AF22" s="2"/>
      <c r="AG22" s="2"/>
      <c r="AH22" s="2"/>
      <c r="AI22" s="73"/>
      <c r="AJ22" s="73"/>
      <c r="AK22" s="73"/>
      <c r="AL22" s="73"/>
      <c r="AM22" s="66"/>
      <c r="AN22" s="66"/>
      <c r="AO22" s="66"/>
      <c r="AP22" s="66"/>
      <c r="AQ22" s="66"/>
      <c r="AR22" s="66"/>
      <c r="AS22" s="66"/>
      <c r="AT22" s="66"/>
      <c r="AU22" s="2"/>
      <c r="AV22" s="2"/>
      <c r="AW22" s="2"/>
      <c r="AX22" s="2"/>
      <c r="AY22" s="2"/>
      <c r="AZ22" s="2"/>
      <c r="BA22" s="2"/>
      <c r="BB22" s="2"/>
      <c r="BC22" s="73"/>
      <c r="BD22" s="66"/>
      <c r="BE22" s="66"/>
      <c r="BF22" s="66"/>
      <c r="BG22" s="66"/>
      <c r="BH22" s="66"/>
      <c r="BI22" s="66"/>
      <c r="BJ22" s="66"/>
      <c r="BK22" s="66"/>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65"/>
      <c r="CX22" s="65"/>
      <c r="CY22" s="2"/>
      <c r="CZ22" s="2"/>
      <c r="DA22" s="2"/>
      <c r="DB22" s="2"/>
      <c r="DC22" s="2"/>
      <c r="DD22" s="2"/>
      <c r="DE22" s="15"/>
      <c r="DF22" s="15"/>
      <c r="DG22" s="15"/>
      <c r="DH22" s="15"/>
      <c r="DI22" s="15"/>
      <c r="DJ22" s="15"/>
      <c r="DK22" s="15"/>
    </row>
    <row r="23" spans="1:115" x14ac:dyDescent="0.2">
      <c r="A23" s="15"/>
      <c r="B23" s="15"/>
      <c r="C23" s="15"/>
      <c r="D23" s="15"/>
      <c r="E23" s="15"/>
      <c r="F23" s="15"/>
      <c r="G23" s="15"/>
      <c r="H23" s="15"/>
      <c r="I23" s="2"/>
      <c r="J23" s="62"/>
      <c r="K23" s="62"/>
      <c r="L23" s="2"/>
      <c r="M23" s="2"/>
      <c r="N23" s="2"/>
      <c r="O23" s="2"/>
      <c r="P23" s="2"/>
      <c r="Q23" s="2"/>
      <c r="R23" s="2"/>
      <c r="S23" s="2"/>
      <c r="T23" s="2"/>
      <c r="U23" s="2"/>
      <c r="V23" s="73"/>
      <c r="W23" s="73"/>
      <c r="X23" s="73"/>
      <c r="Y23" s="2"/>
      <c r="Z23" s="2"/>
      <c r="AA23" s="2"/>
      <c r="AB23" s="2"/>
      <c r="AC23" s="2"/>
      <c r="AD23" s="2"/>
      <c r="AE23" s="2"/>
      <c r="AF23" s="2"/>
      <c r="AG23" s="2"/>
      <c r="AH23" s="2"/>
      <c r="AI23" s="73"/>
      <c r="AJ23" s="73"/>
      <c r="AK23" s="73"/>
      <c r="AL23" s="73"/>
      <c r="AM23" s="73"/>
      <c r="AN23" s="73"/>
      <c r="AO23" s="73"/>
      <c r="AP23" s="73"/>
      <c r="AQ23" s="2"/>
      <c r="AR23" s="2"/>
      <c r="AS23" s="2"/>
      <c r="AT23" s="2"/>
      <c r="AU23" s="2"/>
      <c r="AV23" s="2"/>
      <c r="AW23" s="2"/>
      <c r="AX23" s="73"/>
      <c r="AY23" s="73"/>
      <c r="AZ23" s="73"/>
      <c r="BA23" s="73"/>
      <c r="BB23" s="73"/>
      <c r="BC23" s="73"/>
      <c r="BD23" s="73"/>
      <c r="BE23" s="73"/>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65"/>
      <c r="CX23" s="65"/>
      <c r="CY23" s="2"/>
      <c r="CZ23" s="2"/>
      <c r="DA23" s="2"/>
      <c r="DB23" s="2"/>
      <c r="DC23" s="2"/>
      <c r="DD23" s="2"/>
      <c r="DE23" s="15"/>
      <c r="DF23" s="15"/>
      <c r="DG23" s="15"/>
      <c r="DH23" s="15"/>
      <c r="DI23" s="15"/>
      <c r="DJ23" s="15"/>
      <c r="DK23" s="15"/>
    </row>
    <row r="24" spans="1:115" x14ac:dyDescent="0.2">
      <c r="A24" s="15"/>
      <c r="B24" s="15"/>
      <c r="C24" s="15"/>
      <c r="D24" s="15"/>
      <c r="E24" s="15"/>
      <c r="F24" s="15"/>
      <c r="G24" s="15"/>
      <c r="H24" s="15"/>
      <c r="I24" s="15"/>
      <c r="J24" s="15"/>
      <c r="K24" s="15"/>
      <c r="L24" s="15"/>
      <c r="M24" s="15"/>
      <c r="N24" s="15"/>
      <c r="O24" s="15"/>
      <c r="P24" s="15"/>
      <c r="Q24" s="15"/>
      <c r="R24" s="15"/>
      <c r="DE24" s="15"/>
      <c r="DF24" s="15"/>
      <c r="DG24" s="15"/>
      <c r="DH24" s="15"/>
      <c r="DI24" s="15"/>
      <c r="DJ24" s="15"/>
      <c r="DK24" s="15"/>
    </row>
    <row r="25" spans="1:115" x14ac:dyDescent="0.2">
      <c r="A25" s="15"/>
      <c r="B25" s="15"/>
      <c r="C25" s="15"/>
      <c r="D25" s="15"/>
      <c r="E25" s="15"/>
      <c r="F25" s="15"/>
      <c r="G25" s="15"/>
      <c r="H25" s="15"/>
      <c r="I25" s="15"/>
      <c r="J25" s="15"/>
      <c r="K25" s="15"/>
      <c r="L25" s="15"/>
      <c r="M25" s="15"/>
      <c r="N25" s="15"/>
      <c r="O25" s="15"/>
      <c r="P25" s="15"/>
      <c r="Q25" s="15"/>
      <c r="R25" s="15"/>
      <c r="DE25" s="15"/>
      <c r="DF25" s="15"/>
      <c r="DG25" s="15"/>
      <c r="DH25" s="15"/>
      <c r="DI25" s="15"/>
      <c r="DJ25" s="15"/>
      <c r="DK25" s="15"/>
    </row>
    <row r="26" spans="1:115" x14ac:dyDescent="0.2">
      <c r="P26" s="170" t="str">
        <f>IF(ISBLANK(COMITEDEAPOYO),"",(COMITEDEAPOYO))</f>
        <v/>
      </c>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5"/>
      <c r="BC26" s="15"/>
      <c r="BD26" s="15"/>
      <c r="BE26" s="15"/>
      <c r="BF26" s="15"/>
      <c r="BG26" s="15"/>
      <c r="BH26" s="15"/>
      <c r="BI26" s="15"/>
      <c r="BJ26" s="15"/>
      <c r="BK26" s="15"/>
      <c r="BL26" s="15"/>
      <c r="BM26" s="15"/>
      <c r="BN26" s="170" t="str">
        <f>IF(ISBLANK(DIRECTOR),"",(DIRECTOR))</f>
        <v/>
      </c>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170"/>
      <c r="CV26" s="170"/>
      <c r="CW26" s="170"/>
      <c r="CX26" s="170"/>
      <c r="CY26" s="170"/>
      <c r="CZ26" s="170"/>
      <c r="DA26" s="170"/>
      <c r="DB26" s="66"/>
      <c r="DC26" s="66"/>
      <c r="DD26" s="66"/>
      <c r="DE26" s="66"/>
      <c r="DF26" s="66"/>
      <c r="DG26" s="66"/>
      <c r="DH26" s="66"/>
      <c r="DI26" s="66"/>
      <c r="DJ26" s="66"/>
      <c r="DK26" s="66"/>
    </row>
    <row r="27" spans="1:115" x14ac:dyDescent="0.2">
      <c r="P27" s="317" t="s">
        <v>56</v>
      </c>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c r="AT27" s="317"/>
      <c r="AU27" s="317"/>
      <c r="AV27" s="317"/>
      <c r="AW27" s="317"/>
      <c r="AX27" s="317"/>
      <c r="AY27" s="317"/>
      <c r="AZ27" s="317"/>
      <c r="BA27" s="317"/>
      <c r="BB27" s="15"/>
      <c r="BC27" s="15"/>
      <c r="BD27" s="15"/>
      <c r="BE27" s="15"/>
      <c r="BF27" s="15"/>
      <c r="BG27" s="15"/>
      <c r="BH27" s="15"/>
      <c r="BI27" s="15"/>
      <c r="BJ27" s="15"/>
      <c r="BK27" s="15"/>
      <c r="BL27" s="15"/>
      <c r="BM27" s="15"/>
      <c r="BN27" s="317" t="s">
        <v>57</v>
      </c>
      <c r="BO27" s="317"/>
      <c r="BP27" s="317"/>
      <c r="BQ27" s="317"/>
      <c r="BR27" s="317"/>
      <c r="BS27" s="317"/>
      <c r="BT27" s="317"/>
      <c r="BU27" s="317"/>
      <c r="BV27" s="317"/>
      <c r="BW27" s="317"/>
      <c r="BX27" s="317"/>
      <c r="BY27" s="317"/>
      <c r="BZ27" s="317"/>
      <c r="CA27" s="317"/>
      <c r="CB27" s="317"/>
      <c r="CC27" s="317"/>
      <c r="CD27" s="317"/>
      <c r="CE27" s="317"/>
      <c r="CF27" s="317"/>
      <c r="CG27" s="317"/>
      <c r="CH27" s="317"/>
      <c r="CI27" s="317"/>
      <c r="CJ27" s="317"/>
      <c r="CK27" s="317"/>
      <c r="CL27" s="317"/>
      <c r="CM27" s="317"/>
      <c r="CN27" s="317"/>
      <c r="CO27" s="317"/>
      <c r="CP27" s="317"/>
      <c r="CQ27" s="317"/>
      <c r="CR27" s="317"/>
      <c r="CS27" s="317"/>
      <c r="CT27" s="317"/>
      <c r="CU27" s="317"/>
      <c r="CV27" s="317"/>
      <c r="CW27" s="317"/>
      <c r="CX27" s="317"/>
      <c r="CY27" s="317"/>
      <c r="CZ27" s="317"/>
      <c r="DA27" s="317"/>
      <c r="DB27" s="97"/>
      <c r="DC27" s="97"/>
      <c r="DD27" s="97"/>
      <c r="DE27" s="97"/>
      <c r="DF27" s="97"/>
      <c r="DG27" s="97"/>
      <c r="DH27" s="97"/>
      <c r="DI27" s="97"/>
      <c r="DJ27" s="97"/>
      <c r="DK27" s="97"/>
    </row>
    <row r="28" spans="1:115" x14ac:dyDescent="0.2">
      <c r="A28" s="15"/>
      <c r="B28" s="15"/>
      <c r="C28" s="15"/>
      <c r="D28" s="15"/>
      <c r="E28" s="15"/>
      <c r="F28" s="15"/>
      <c r="G28" s="15"/>
      <c r="H28" s="15"/>
      <c r="I28" s="2"/>
      <c r="J28" s="62"/>
      <c r="K28" s="62"/>
      <c r="L28" s="2"/>
      <c r="M28" s="2"/>
      <c r="N28" s="2"/>
      <c r="O28" s="2"/>
      <c r="P28" s="2"/>
      <c r="Q28" s="2"/>
      <c r="R28" s="2"/>
      <c r="S28" s="2"/>
      <c r="T28" s="2"/>
      <c r="U28" s="2"/>
      <c r="V28" s="73"/>
      <c r="W28" s="73"/>
      <c r="X28" s="73"/>
      <c r="Y28" s="2"/>
      <c r="Z28" s="2"/>
      <c r="AA28" s="2"/>
      <c r="AB28" s="2"/>
      <c r="AC28" s="2"/>
      <c r="AD28" s="2"/>
      <c r="AE28" s="2"/>
      <c r="AF28" s="2"/>
      <c r="AG28" s="2"/>
      <c r="AH28" s="2"/>
      <c r="AI28" s="73"/>
      <c r="AJ28" s="73"/>
      <c r="AK28" s="73"/>
      <c r="AL28" s="73"/>
      <c r="AM28" s="73"/>
      <c r="AN28" s="73"/>
      <c r="AO28" s="73"/>
      <c r="AP28" s="73"/>
      <c r="AQ28" s="2"/>
      <c r="AR28" s="2"/>
      <c r="AS28" s="2"/>
      <c r="AT28" s="2"/>
      <c r="AU28" s="2"/>
      <c r="AV28" s="2"/>
      <c r="AW28" s="2"/>
      <c r="AX28" s="73"/>
      <c r="AY28" s="73"/>
      <c r="AZ28" s="73"/>
      <c r="BA28" s="73"/>
      <c r="BB28" s="73"/>
      <c r="BC28" s="73"/>
      <c r="BD28" s="73"/>
      <c r="BE28" s="73"/>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65"/>
      <c r="CX28" s="65"/>
      <c r="CY28" s="2"/>
      <c r="CZ28" s="2"/>
      <c r="DA28" s="2"/>
      <c r="DB28" s="2"/>
      <c r="DC28" s="2"/>
      <c r="DD28" s="2"/>
      <c r="DE28" s="15"/>
      <c r="DF28" s="15"/>
      <c r="DG28" s="15"/>
      <c r="DH28" s="15"/>
      <c r="DI28" s="15"/>
      <c r="DJ28" s="15"/>
      <c r="DK28" s="15"/>
    </row>
    <row r="29" spans="1:115" x14ac:dyDescent="0.2">
      <c r="A29" s="15"/>
      <c r="B29" s="15"/>
      <c r="C29" s="15"/>
      <c r="D29" s="15"/>
      <c r="E29" s="15"/>
      <c r="F29" s="15"/>
      <c r="G29" s="15"/>
      <c r="H29" s="15"/>
      <c r="I29" s="15"/>
      <c r="J29" s="64"/>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row>
    <row r="30" spans="1:115" x14ac:dyDescent="0.2">
      <c r="A30" s="172" t="s">
        <v>33</v>
      </c>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72"/>
      <c r="DC30" s="172"/>
      <c r="DD30" s="172"/>
      <c r="DE30" s="172"/>
      <c r="DF30" s="172"/>
      <c r="DG30" s="172"/>
      <c r="DH30" s="172"/>
      <c r="DI30" s="172"/>
      <c r="DJ30" s="172"/>
      <c r="DK30" s="172"/>
    </row>
    <row r="31" spans="1:115" x14ac:dyDescent="0.2"/>
    <row r="32" spans="1:115" x14ac:dyDescent="0.2"/>
  </sheetData>
  <sheetProtection algorithmName="SHA-512" hashValue="7Kb8HcE27RyeT8vYI36jRuMYJeAtFsQWz+sXQ9hCOq0eKvnqyGIcZzz4oWmYAvkybzeojap3hs4q5aYllzdkhA==" saltValue="1Tx52LPBZdSgEKDMJ8z2JA==" spinCount="100000" sheet="1" objects="1" scenarios="1"/>
  <mergeCells count="31">
    <mergeCell ref="A30:DK30"/>
    <mergeCell ref="P26:BA26"/>
    <mergeCell ref="BN26:DA26"/>
    <mergeCell ref="P27:BA27"/>
    <mergeCell ref="BN27:DA27"/>
    <mergeCell ref="O21:T21"/>
    <mergeCell ref="AI21:AW21"/>
    <mergeCell ref="BG21:BN21"/>
    <mergeCell ref="A13:DK13"/>
    <mergeCell ref="E14:BF14"/>
    <mergeCell ref="BZ14:CN14"/>
    <mergeCell ref="A15:AE15"/>
    <mergeCell ref="AS15:CQ15"/>
    <mergeCell ref="DG15:DK15"/>
    <mergeCell ref="F17:BX17"/>
    <mergeCell ref="CT17:DK17"/>
    <mergeCell ref="AZ18:BV18"/>
    <mergeCell ref="A19:DK19"/>
    <mergeCell ref="G16:N16"/>
    <mergeCell ref="A11:DK11"/>
    <mergeCell ref="T1:DK1"/>
    <mergeCell ref="A3:AO3"/>
    <mergeCell ref="AP3:DK3"/>
    <mergeCell ref="A4:AO4"/>
    <mergeCell ref="AP4:DK4"/>
    <mergeCell ref="A5:AO5"/>
    <mergeCell ref="AP5:DK5"/>
    <mergeCell ref="A7:DK7"/>
    <mergeCell ref="A9:DK9"/>
    <mergeCell ref="E10:BI10"/>
    <mergeCell ref="CR10:DK10"/>
  </mergeCells>
  <dataValidations disablePrompts="1" count="8">
    <dataValidation type="list" allowBlank="1" showInputMessage="1" showErrorMessage="1" sqref="O21:T21">
      <mc:AlternateContent xmlns:x12ac="http://schemas.microsoft.com/office/spreadsheetml/2011/1/ac" xmlns:mc="http://schemas.openxmlformats.org/markup-compatibility/2006">
        <mc:Choice Requires="x12ac">
          <x12ac:list>"1,2",3,4,5,6,7,8,9,10,11,12,13,14,15,16,17,18,19,20,21,22,23,24,25,26,27,28,29,30,31</x12ac:list>
        </mc:Choice>
        <mc:Fallback>
          <formula1>"1,2,3,4,5,6,7,8,9,10,11,12,13,14,15,16,17,18,19,20,21,22,23,24,25,26,27,28,29,30,31"</formula1>
        </mc:Fallback>
      </mc:AlternateContent>
    </dataValidation>
    <dataValidation type="list" allowBlank="1" showInputMessage="1" showErrorMessage="1" sqref="AI21:AW21">
      <formula1>"enero,febrero,marzo,abril,mayo,junio,julio,agosto,setiembre,octubre,noviembre,diciembre"</formula1>
    </dataValidation>
    <dataValidation type="whole" allowBlank="1" showInputMessage="1" showErrorMessage="1" sqref="BZ14">
      <formula1>0</formula1>
      <formula2>1000000000000</formula2>
    </dataValidation>
    <dataValidation type="list" allowBlank="1" showInputMessage="1" showErrorMessage="1" sqref="A15">
      <formula1>"Enseñanza Media, Enseñanza Técnico Profesional, Enseñanza Especial"</formula1>
    </dataValidation>
    <dataValidation type="list" allowBlank="1" showInputMessage="1" showErrorMessage="1" sqref="AM22 AI28 AI22:AI23">
      <formula1>"enero, febrero, marzo, abril, mayo, junio, julio, agosto, septiembre, octubre, noviembre, diciembre"</formula1>
    </dataValidation>
    <dataValidation type="list" allowBlank="1" showInputMessage="1" showErrorMessage="1" sqref="X23 V28:X28 V22:W23">
      <formula1>"1, 2, 3, 4, 5, 6, 7, 8, 9, 10, 11, 12, 13, 14, 15, 16, 17, 18, 19, 20, 21, 22, 23, 24, 25, 26, 27, 28, 29, 30, 31"</formula1>
    </dataValidation>
    <dataValidation type="list" allowBlank="1" showInputMessage="1" showErrorMessage="1" sqref="BD23:BE23 AX23:BB23 BD22:BK22 BG21:BN21 AX28:BE28 BC22:BC23">
      <formula1>"2018,2019,2020,2021,2022,2023,2024,2025"</formula1>
    </dataValidation>
    <dataValidation type="list" allowBlank="1" showInputMessage="1" showErrorMessage="1" sqref="DG15:DK15">
      <formula1>"MT-6,MT-5,MT-4,MT-3,MT-2,MT-1,VT-6,VT-5,VT-4,VT-3,VT-2,VT-1,ET-4,ET-3,ET-2,ET-1"</formula1>
    </dataValidation>
  </dataValidations>
  <printOptions horizontalCentered="1"/>
  <pageMargins left="0.39370078740157483" right="0.39370078740157483" top="0.39370078740157483" bottom="0.39370078740157483"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76"/>
  <sheetViews>
    <sheetView showGridLines="0" topLeftCell="A16" zoomScale="145" zoomScaleNormal="145" workbookViewId="0">
      <selection activeCell="A15" sqref="A15:DK15"/>
    </sheetView>
  </sheetViews>
  <sheetFormatPr baseColWidth="10" defaultColWidth="0" defaultRowHeight="12" zeroHeight="1" x14ac:dyDescent="0.2"/>
  <cols>
    <col min="1" max="10" width="0.85546875" style="4" customWidth="1"/>
    <col min="11" max="11" width="0.85546875" style="83" customWidth="1"/>
    <col min="12" max="93" width="0.85546875" style="4" customWidth="1"/>
    <col min="94" max="94" width="0.85546875" style="2" customWidth="1"/>
    <col min="95" max="116" width="0.85546875" style="4" customWidth="1"/>
    <col min="117" max="16384" width="11.42578125" style="4" hidden="1"/>
  </cols>
  <sheetData>
    <row r="1" spans="1:115" ht="49.5" customHeight="1" x14ac:dyDescent="0.2">
      <c r="A1" s="1"/>
      <c r="B1" s="1"/>
      <c r="C1" s="1"/>
      <c r="D1" s="1"/>
      <c r="E1" s="1"/>
      <c r="F1" s="1"/>
      <c r="G1" s="1"/>
      <c r="H1" s="1"/>
      <c r="I1" s="1"/>
      <c r="J1" s="1"/>
      <c r="K1" s="80"/>
      <c r="L1" s="1"/>
      <c r="M1" s="1"/>
      <c r="N1" s="1"/>
      <c r="O1" s="1"/>
      <c r="P1" s="1"/>
      <c r="Q1" s="1"/>
      <c r="R1" s="1"/>
      <c r="S1" s="1"/>
      <c r="T1" s="1"/>
      <c r="U1" s="1"/>
      <c r="V1" s="1"/>
      <c r="W1" s="1"/>
      <c r="X1" s="1"/>
      <c r="Y1" s="318" t="s">
        <v>252</v>
      </c>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c r="CB1" s="318"/>
      <c r="CC1" s="318"/>
      <c r="CD1" s="318"/>
      <c r="CE1" s="318"/>
      <c r="CF1" s="318"/>
      <c r="CG1" s="318"/>
      <c r="CH1" s="318"/>
      <c r="CI1" s="318"/>
      <c r="CJ1" s="318"/>
      <c r="CK1" s="318"/>
      <c r="CL1" s="318"/>
      <c r="CM1" s="318"/>
      <c r="CN1" s="318"/>
      <c r="CO1" s="318"/>
      <c r="CP1" s="318"/>
      <c r="CQ1" s="318"/>
      <c r="CR1" s="318"/>
      <c r="CS1" s="318"/>
      <c r="CT1" s="318"/>
      <c r="CU1" s="318"/>
      <c r="CV1" s="318"/>
      <c r="CW1" s="318"/>
      <c r="CX1" s="318"/>
      <c r="CY1" s="318"/>
      <c r="CZ1" s="318"/>
      <c r="DA1" s="318"/>
      <c r="DB1" s="318"/>
      <c r="DC1" s="318"/>
      <c r="DD1" s="318"/>
      <c r="DE1" s="318"/>
      <c r="DF1" s="318"/>
      <c r="DG1" s="318"/>
      <c r="DH1" s="318"/>
      <c r="DI1" s="318"/>
      <c r="DJ1" s="318"/>
      <c r="DK1" s="318"/>
    </row>
    <row r="2" spans="1:115" x14ac:dyDescent="0.2">
      <c r="H2" s="2"/>
      <c r="I2" s="2"/>
      <c r="J2" s="2"/>
      <c r="K2" s="81"/>
      <c r="L2" s="2"/>
      <c r="M2" s="2"/>
      <c r="N2" s="2"/>
      <c r="O2" s="2"/>
      <c r="P2" s="2"/>
      <c r="Q2" s="2"/>
      <c r="R2" s="2"/>
      <c r="S2" s="82"/>
      <c r="T2" s="82"/>
      <c r="U2" s="82"/>
      <c r="V2" s="82"/>
      <c r="W2" s="82"/>
      <c r="X2" s="82"/>
      <c r="Y2" s="82"/>
      <c r="Z2" s="82"/>
      <c r="AA2" s="82"/>
      <c r="AB2" s="82"/>
      <c r="AC2" s="82"/>
      <c r="AD2" s="82"/>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115" x14ac:dyDescent="0.2">
      <c r="A3" s="167" t="s">
        <v>43</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9"/>
      <c r="AP3" s="298" t="str">
        <f>IF(ISBLANK(CENTROEDUCATIVO),"",(CENTROEDUCATIVO))</f>
        <v/>
      </c>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row>
    <row r="4" spans="1:115" x14ac:dyDescent="0.2">
      <c r="A4" s="123" t="s">
        <v>44</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c r="AP4" s="301" t="str">
        <f>IF(ISBLANK(CODIGO),"",(CODIGO))</f>
        <v/>
      </c>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2"/>
      <c r="BW4" s="302"/>
      <c r="BX4" s="302"/>
      <c r="BY4" s="302"/>
      <c r="BZ4" s="302"/>
      <c r="CA4" s="302"/>
      <c r="CB4" s="302"/>
      <c r="CC4" s="302"/>
      <c r="CD4" s="302"/>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c r="DF4" s="302"/>
      <c r="DG4" s="302"/>
      <c r="DH4" s="302"/>
      <c r="DI4" s="302"/>
      <c r="DJ4" s="302"/>
      <c r="DK4" s="302"/>
    </row>
    <row r="5" spans="1:115" x14ac:dyDescent="0.2">
      <c r="A5" s="158" t="s">
        <v>45</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60"/>
      <c r="AP5" s="304" t="str">
        <f>IF(ISBLANK(DIRECCIONREGIONAL),"",(DIRECCIONREGIONAL))</f>
        <v/>
      </c>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5"/>
      <c r="CB5" s="305"/>
      <c r="CC5" s="305"/>
      <c r="CD5" s="305"/>
      <c r="CE5" s="305"/>
      <c r="CF5" s="305"/>
      <c r="CG5" s="305"/>
      <c r="CH5" s="305"/>
      <c r="CI5" s="305"/>
      <c r="CJ5" s="305"/>
      <c r="CK5" s="305"/>
      <c r="CL5" s="305"/>
      <c r="CM5" s="305"/>
      <c r="CN5" s="305"/>
      <c r="CO5" s="305"/>
      <c r="CP5" s="305"/>
      <c r="CQ5" s="305"/>
      <c r="CR5" s="305"/>
      <c r="CS5" s="305"/>
      <c r="CT5" s="305"/>
      <c r="CU5" s="305"/>
      <c r="CV5" s="305"/>
      <c r="CW5" s="305"/>
      <c r="CX5" s="305"/>
      <c r="CY5" s="305"/>
      <c r="CZ5" s="305"/>
      <c r="DA5" s="305"/>
      <c r="DB5" s="305"/>
      <c r="DC5" s="305"/>
      <c r="DD5" s="305"/>
      <c r="DE5" s="305"/>
      <c r="DF5" s="305"/>
      <c r="DG5" s="305"/>
      <c r="DH5" s="305"/>
      <c r="DI5" s="305"/>
      <c r="DJ5" s="305"/>
      <c r="DK5" s="305"/>
    </row>
    <row r="6" spans="1:115" x14ac:dyDescent="0.2">
      <c r="H6" s="2"/>
      <c r="I6" s="2"/>
      <c r="J6" s="2"/>
      <c r="K6" s="81"/>
      <c r="L6" s="2"/>
      <c r="M6" s="2"/>
      <c r="N6" s="2"/>
      <c r="O6" s="2"/>
      <c r="P6" s="2"/>
      <c r="Q6" s="2"/>
      <c r="R6" s="2"/>
      <c r="S6" s="82"/>
      <c r="T6" s="82"/>
      <c r="U6" s="82"/>
      <c r="V6" s="82"/>
      <c r="W6" s="82"/>
      <c r="X6" s="82"/>
      <c r="Y6" s="82"/>
      <c r="Z6" s="82"/>
      <c r="AA6" s="82"/>
      <c r="AB6" s="82"/>
      <c r="AC6" s="82"/>
      <c r="AD6" s="82"/>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115" ht="44.25" customHeight="1" x14ac:dyDescent="0.2">
      <c r="A7" s="135" t="s">
        <v>253</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row>
    <row r="8" spans="1:115" s="87" customFormat="1" ht="5.25" x14ac:dyDescent="0.15"/>
    <row r="9" spans="1:115" x14ac:dyDescent="0.2">
      <c r="CP9" s="4"/>
    </row>
    <row r="10" spans="1:115" x14ac:dyDescent="0.2">
      <c r="A10" s="307" t="s">
        <v>46</v>
      </c>
      <c r="B10" s="308"/>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row>
    <row r="11" spans="1:115" ht="12" customHeight="1" x14ac:dyDescent="0.2">
      <c r="A11" s="8" t="s">
        <v>6</v>
      </c>
      <c r="B11" s="62"/>
      <c r="C11" s="62"/>
      <c r="D11" s="62"/>
      <c r="E11" s="170" t="str">
        <f>IF(ISBLANK(DIRECTOR),"",(DIRECTOR))</f>
        <v/>
      </c>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5" t="s">
        <v>47</v>
      </c>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8"/>
      <c r="CQ11" s="8"/>
      <c r="CR11" s="310" t="str">
        <f>IF(ISBLANK(CEDULA),"",(CEDULA))</f>
        <v/>
      </c>
      <c r="CS11" s="310"/>
      <c r="CT11" s="310"/>
      <c r="CU11" s="310"/>
      <c r="CV11" s="310"/>
      <c r="CW11" s="310"/>
      <c r="CX11" s="310"/>
      <c r="CY11" s="310"/>
      <c r="CZ11" s="310"/>
      <c r="DA11" s="310"/>
      <c r="DB11" s="310"/>
      <c r="DC11" s="310"/>
      <c r="DD11" s="310"/>
      <c r="DE11" s="310"/>
      <c r="DF11" s="310"/>
      <c r="DG11" s="310"/>
      <c r="DH11" s="310"/>
      <c r="DI11" s="310"/>
      <c r="DJ11" s="310"/>
      <c r="DK11" s="310"/>
    </row>
    <row r="12" spans="1:115" ht="45" customHeight="1" x14ac:dyDescent="0.2">
      <c r="A12" s="135" t="s">
        <v>233</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row>
    <row r="13" spans="1:115" ht="35.25" customHeight="1" x14ac:dyDescent="0.2">
      <c r="A13" s="135" t="s">
        <v>234</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row>
    <row r="14" spans="1:115" s="84" customFormat="1" x14ac:dyDescent="0.2">
      <c r="A14" s="8" t="s">
        <v>235</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BK14" s="8"/>
      <c r="BL14" s="8"/>
      <c r="BM14" s="8"/>
      <c r="BN14" s="8"/>
      <c r="CD14" s="8"/>
      <c r="CE14" s="8"/>
      <c r="CF14" s="8"/>
      <c r="CG14" s="8"/>
      <c r="CH14" s="8"/>
      <c r="CI14" s="8"/>
      <c r="CJ14" s="8"/>
      <c r="CK14" s="8"/>
      <c r="CL14" s="8"/>
      <c r="CM14" s="8"/>
      <c r="CN14" s="8"/>
      <c r="CO14" s="8"/>
      <c r="CP14" s="8"/>
      <c r="CQ14" s="8"/>
      <c r="CR14" s="8"/>
      <c r="CS14" s="8"/>
      <c r="CT14" s="8"/>
      <c r="CU14" s="8"/>
      <c r="CV14" s="8"/>
      <c r="CW14" s="314"/>
      <c r="CX14" s="314"/>
      <c r="CY14" s="314"/>
      <c r="CZ14" s="314"/>
      <c r="DA14" s="314"/>
      <c r="DB14" s="314"/>
      <c r="DC14" s="314"/>
      <c r="DD14" s="314"/>
      <c r="DE14" s="314"/>
      <c r="DF14" s="314"/>
      <c r="DG14" s="314"/>
      <c r="DH14" s="314"/>
      <c r="DI14" s="314"/>
      <c r="DJ14" s="314"/>
      <c r="DK14" s="314"/>
    </row>
    <row r="15" spans="1:115" s="84" customFormat="1" ht="210.75" customHeight="1" x14ac:dyDescent="0.2">
      <c r="A15" s="135" t="s">
        <v>255</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row>
    <row r="16" spans="1:115" s="84" customFormat="1" ht="7.5" customHeight="1" x14ac:dyDescent="0.2">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row>
    <row r="17" spans="1:115" s="84" customFormat="1" hidden="1" x14ac:dyDescent="0.2">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row>
    <row r="18" spans="1:115" s="84" customFormat="1" hidden="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65"/>
      <c r="AW18" s="65"/>
      <c r="AX18" s="65"/>
      <c r="AY18" s="65"/>
      <c r="AZ18" s="65"/>
      <c r="BA18" s="65"/>
      <c r="BB18" s="65"/>
      <c r="BC18" s="65"/>
      <c r="BD18" s="65"/>
      <c r="BE18" s="65"/>
      <c r="BF18" s="65"/>
      <c r="BG18" s="65"/>
      <c r="BH18" s="65"/>
      <c r="BI18" s="65"/>
      <c r="BJ18" s="65"/>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row>
    <row r="19" spans="1:115" s="84" customFormat="1" x14ac:dyDescent="0.2">
      <c r="A19" s="307" t="s">
        <v>48</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row>
    <row r="20" spans="1:115" s="84" customFormat="1" x14ac:dyDescent="0.2">
      <c r="A20" s="8" t="s">
        <v>6</v>
      </c>
      <c r="B20" s="62"/>
      <c r="C20" s="62"/>
      <c r="D20" s="62"/>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1"/>
      <c r="BH20" s="15" t="s">
        <v>7</v>
      </c>
      <c r="BK20" s="63"/>
      <c r="BL20" s="63"/>
      <c r="BM20" s="63"/>
      <c r="BN20" s="63"/>
      <c r="BO20" s="63"/>
      <c r="BP20" s="63"/>
      <c r="BQ20" s="63"/>
      <c r="BR20" s="63"/>
      <c r="BS20" s="63"/>
      <c r="BT20" s="63"/>
      <c r="BU20" s="63"/>
      <c r="BV20" s="63"/>
      <c r="BW20" s="63"/>
      <c r="BX20" s="63"/>
      <c r="BY20" s="63"/>
      <c r="BZ20" s="63"/>
      <c r="CA20" s="312"/>
      <c r="CB20" s="312"/>
      <c r="CC20" s="312"/>
      <c r="CD20" s="312"/>
      <c r="CE20" s="312"/>
      <c r="CF20" s="312"/>
      <c r="CG20" s="312"/>
      <c r="CH20" s="312"/>
      <c r="CI20" s="312"/>
      <c r="CJ20" s="312"/>
      <c r="CK20" s="312"/>
      <c r="CL20" s="312"/>
      <c r="CM20" s="312"/>
      <c r="CN20" s="312"/>
      <c r="CO20" s="312"/>
      <c r="CP20" s="8" t="s">
        <v>49</v>
      </c>
      <c r="CU20" s="8"/>
      <c r="CV20" s="8"/>
      <c r="CW20" s="8"/>
      <c r="CX20" s="8"/>
      <c r="CY20" s="8"/>
      <c r="CZ20" s="8"/>
      <c r="DA20" s="8"/>
      <c r="DB20" s="8"/>
      <c r="DC20" s="8"/>
      <c r="DD20" s="8"/>
      <c r="DE20" s="8"/>
      <c r="DF20" s="8"/>
      <c r="DG20" s="8"/>
      <c r="DH20" s="8"/>
      <c r="DI20" s="8"/>
      <c r="DJ20" s="8"/>
      <c r="DK20" s="8"/>
    </row>
    <row r="21" spans="1:115" s="84" customFormat="1" x14ac:dyDescent="0.2">
      <c r="A21" s="313"/>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8"/>
      <c r="AG21" s="8" t="s">
        <v>50</v>
      </c>
      <c r="AH21" s="8"/>
      <c r="AI21" s="8"/>
      <c r="AJ21" s="8"/>
      <c r="AK21" s="8"/>
      <c r="AL21" s="8"/>
      <c r="AM21" s="8"/>
      <c r="AN21" s="8"/>
      <c r="AO21" s="63"/>
      <c r="AP21" s="63"/>
      <c r="AQ21" s="63"/>
      <c r="AR21" s="63"/>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1"/>
      <c r="CI21" s="311"/>
      <c r="CJ21" s="311"/>
      <c r="CK21" s="311"/>
      <c r="CL21" s="311"/>
      <c r="CM21" s="311"/>
      <c r="CN21" s="311"/>
      <c r="CP21" s="8" t="s">
        <v>51</v>
      </c>
      <c r="CR21" s="8"/>
      <c r="CT21" s="8"/>
      <c r="CU21" s="8"/>
      <c r="CV21" s="8"/>
      <c r="CW21" s="8"/>
      <c r="CX21" s="8"/>
      <c r="CY21" s="8"/>
      <c r="CZ21" s="8"/>
      <c r="DA21" s="8"/>
      <c r="DB21" s="8"/>
      <c r="DC21" s="8"/>
      <c r="DD21" s="8"/>
      <c r="DE21" s="8"/>
      <c r="DF21" s="314"/>
      <c r="DG21" s="314"/>
      <c r="DH21" s="314"/>
      <c r="DI21" s="314"/>
      <c r="DJ21" s="314"/>
      <c r="DK21" s="314"/>
    </row>
    <row r="22" spans="1:115" s="85" customFormat="1" x14ac:dyDescent="0.2">
      <c r="A22" s="62" t="s">
        <v>237</v>
      </c>
      <c r="B22" s="62"/>
      <c r="C22" s="62"/>
      <c r="D22" s="62"/>
      <c r="E22" s="62"/>
      <c r="F22" s="62"/>
      <c r="G22" s="62"/>
      <c r="H22" s="71"/>
      <c r="I22" s="71"/>
      <c r="J22" s="71"/>
      <c r="K22" s="71"/>
      <c r="L22" s="71"/>
      <c r="M22" s="71"/>
      <c r="N22" s="71"/>
      <c r="O22" s="71"/>
      <c r="P22" s="71"/>
      <c r="Q22" s="71"/>
      <c r="R22" s="71"/>
      <c r="S22" s="71"/>
      <c r="T22" s="71"/>
      <c r="U22" s="71"/>
      <c r="V22" s="319"/>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c r="BR22" s="85" t="s">
        <v>238</v>
      </c>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row>
    <row r="23" spans="1:115" s="84" customFormat="1" x14ac:dyDescent="0.2">
      <c r="A23" s="8" t="s">
        <v>52</v>
      </c>
      <c r="B23" s="65"/>
      <c r="C23" s="65"/>
      <c r="D23" s="65"/>
      <c r="E23" s="65"/>
      <c r="F23" s="65"/>
      <c r="G23" s="65"/>
      <c r="H23" s="316"/>
      <c r="I23" s="316"/>
      <c r="J23" s="316"/>
      <c r="K23" s="316"/>
      <c r="L23" s="316"/>
      <c r="M23" s="316"/>
      <c r="N23" s="316"/>
      <c r="O23" s="316"/>
      <c r="P23" s="316"/>
      <c r="Q23" s="316"/>
      <c r="R23" s="316"/>
      <c r="S23" s="316"/>
      <c r="T23" s="316"/>
      <c r="U23" s="316"/>
      <c r="V23" s="8" t="s">
        <v>236</v>
      </c>
      <c r="X23" s="8"/>
      <c r="Y23" s="8"/>
      <c r="Z23" s="8"/>
      <c r="AA23" s="8"/>
      <c r="AB23" s="8"/>
      <c r="AC23" s="8"/>
      <c r="AD23" s="8"/>
      <c r="AE23" s="8"/>
      <c r="AF23" s="8"/>
      <c r="AG23" s="8"/>
      <c r="AH23" s="65"/>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63"/>
      <c r="BN23" s="63"/>
      <c r="BO23" s="63"/>
      <c r="BP23" s="63"/>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row>
    <row r="24" spans="1:115" s="84" customFormat="1" x14ac:dyDescent="0.2">
      <c r="A24" s="84" t="s">
        <v>54</v>
      </c>
      <c r="F24" s="170" t="str">
        <f>IF(ISBLANK(CENTROEDUCATIVO),"",(CENTROEDUCATIVO))</f>
        <v/>
      </c>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61" t="s">
        <v>44</v>
      </c>
      <c r="BY24" s="63"/>
      <c r="BZ24" s="63"/>
      <c r="CB24" s="63"/>
      <c r="CC24" s="63"/>
      <c r="CD24" s="63"/>
      <c r="CE24" s="63"/>
      <c r="CF24" s="63"/>
      <c r="CG24" s="63"/>
      <c r="CH24" s="63"/>
      <c r="CI24" s="63"/>
      <c r="CJ24" s="63"/>
      <c r="CK24" s="63"/>
      <c r="CL24" s="63"/>
      <c r="CM24" s="63"/>
      <c r="CN24" s="63"/>
      <c r="CO24" s="63"/>
      <c r="CP24" s="63"/>
      <c r="CQ24" s="170" t="str">
        <f>IF(ISBLANK(CODIGO),"",(CODIGO))</f>
        <v/>
      </c>
      <c r="CR24" s="170"/>
      <c r="CS24" s="170"/>
      <c r="CT24" s="170"/>
      <c r="CU24" s="170"/>
      <c r="CV24" s="170"/>
      <c r="CW24" s="170"/>
      <c r="CX24" s="170"/>
      <c r="CY24" s="170"/>
      <c r="CZ24" s="170"/>
      <c r="DA24" s="170"/>
      <c r="DB24" s="170"/>
      <c r="DC24" s="170"/>
      <c r="DD24" s="170"/>
      <c r="DE24" s="170"/>
      <c r="DF24" s="170"/>
      <c r="DG24" s="170"/>
      <c r="DH24" s="170"/>
      <c r="DI24" s="170"/>
      <c r="DJ24" s="170"/>
      <c r="DK24" s="170"/>
    </row>
    <row r="25" spans="1:115" s="84" customFormat="1" x14ac:dyDescent="0.2">
      <c r="A25" s="15" t="s">
        <v>55</v>
      </c>
      <c r="B25" s="61"/>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61"/>
      <c r="AS25" s="61"/>
      <c r="AT25" s="61"/>
      <c r="AU25" s="61"/>
      <c r="AV25" s="61"/>
      <c r="AW25" s="61"/>
      <c r="AX25" s="61"/>
      <c r="AY25" s="61"/>
      <c r="AZ25" s="315" t="str">
        <f>IF(ISBLANK(DIRECCIONREGIONAL),"",(DIRECCIONREGIONAL))</f>
        <v/>
      </c>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5"/>
      <c r="BW25" s="63"/>
      <c r="BX25" s="63"/>
      <c r="BY25" s="63"/>
      <c r="BZ25" s="63"/>
      <c r="CA25" s="63"/>
      <c r="CB25" s="63"/>
      <c r="CC25" s="63"/>
      <c r="CD25" s="63"/>
      <c r="CE25" s="63"/>
      <c r="CF25" s="63"/>
      <c r="CG25" s="63"/>
      <c r="CH25" s="79"/>
      <c r="CI25" s="79"/>
      <c r="CJ25" s="79"/>
      <c r="CK25" s="79"/>
      <c r="CL25" s="79"/>
      <c r="CM25" s="79"/>
      <c r="CN25" s="79"/>
      <c r="CO25" s="79"/>
      <c r="CP25" s="79"/>
      <c r="CQ25" s="79"/>
      <c r="CR25" s="79"/>
      <c r="CS25" s="79"/>
      <c r="CT25" s="79"/>
      <c r="CU25" s="79"/>
      <c r="CV25" s="79"/>
      <c r="CW25" s="79"/>
      <c r="CX25" s="79"/>
      <c r="CY25" s="79"/>
      <c r="CZ25" s="79"/>
      <c r="DA25" s="79"/>
      <c r="DB25" s="79"/>
      <c r="DC25" s="79"/>
      <c r="DD25" s="8"/>
      <c r="DE25" s="8"/>
      <c r="DF25" s="8"/>
      <c r="DG25" s="8"/>
      <c r="DH25" s="8"/>
      <c r="DI25" s="8"/>
      <c r="DJ25" s="8"/>
      <c r="DK25" s="8"/>
    </row>
    <row r="26" spans="1:115" s="84" customFormat="1" x14ac:dyDescent="0.2">
      <c r="A26" s="8"/>
      <c r="B26" s="8"/>
      <c r="C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row>
    <row r="27" spans="1:115" x14ac:dyDescent="0.2">
      <c r="A27" s="4" t="s">
        <v>29</v>
      </c>
      <c r="B27" s="62"/>
      <c r="C27" s="62"/>
      <c r="D27" s="2"/>
      <c r="E27" s="2"/>
      <c r="F27" s="2"/>
      <c r="G27" s="2"/>
      <c r="H27" s="2"/>
      <c r="I27" s="2"/>
      <c r="J27" s="2"/>
      <c r="K27" s="2"/>
      <c r="L27" s="2"/>
      <c r="M27" s="2"/>
      <c r="O27" s="311"/>
      <c r="P27" s="311"/>
      <c r="Q27" s="311"/>
      <c r="R27" s="311"/>
      <c r="S27" s="311"/>
      <c r="T27" s="4" t="s">
        <v>30</v>
      </c>
      <c r="U27" s="2"/>
      <c r="V27" s="2"/>
      <c r="W27" s="2"/>
      <c r="X27" s="2"/>
      <c r="Y27" s="2"/>
      <c r="Z27" s="2"/>
      <c r="AA27" s="2"/>
      <c r="AB27" s="2"/>
      <c r="AC27" s="2"/>
      <c r="AE27" s="311"/>
      <c r="AF27" s="311"/>
      <c r="AG27" s="311"/>
      <c r="AH27" s="311"/>
      <c r="AI27" s="311"/>
      <c r="AJ27" s="311"/>
      <c r="AK27" s="311"/>
      <c r="AL27" s="311"/>
      <c r="AM27" s="311"/>
      <c r="AN27" s="311"/>
      <c r="AO27" s="311"/>
      <c r="AP27" s="311"/>
      <c r="AQ27" s="311"/>
      <c r="AR27" s="311"/>
      <c r="AT27" s="2" t="s">
        <v>31</v>
      </c>
      <c r="AU27" s="2"/>
      <c r="AV27" s="2"/>
      <c r="AW27" s="2"/>
      <c r="AX27" s="2"/>
      <c r="AY27" s="2"/>
      <c r="AZ27" s="2"/>
      <c r="BA27" s="311"/>
      <c r="BB27" s="311"/>
      <c r="BC27" s="311"/>
      <c r="BD27" s="311"/>
      <c r="BE27" s="311"/>
      <c r="BF27" s="311"/>
      <c r="BG27" s="311"/>
      <c r="BH27" s="311"/>
      <c r="BI27" s="311"/>
      <c r="BJ27" s="311"/>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2"/>
      <c r="CS27" s="2"/>
      <c r="CT27" s="2"/>
      <c r="CU27" s="2"/>
      <c r="CV27" s="2"/>
      <c r="CW27" s="2"/>
      <c r="CX27" s="2"/>
      <c r="CY27" s="2"/>
    </row>
    <row r="28" spans="1:115" x14ac:dyDescent="0.2">
      <c r="A28" s="2"/>
      <c r="B28" s="2"/>
      <c r="C28" s="2"/>
      <c r="D28" s="2"/>
      <c r="E28" s="2"/>
      <c r="F28" s="2"/>
      <c r="G28" s="2"/>
      <c r="H28" s="2"/>
      <c r="I28" s="62"/>
      <c r="J28" s="62"/>
      <c r="K28" s="6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65"/>
      <c r="CO28" s="65"/>
      <c r="CQ28" s="2"/>
      <c r="CR28" s="2"/>
      <c r="CS28" s="2"/>
      <c r="CT28" s="2"/>
      <c r="CU28" s="2"/>
      <c r="CV28" s="2"/>
      <c r="CW28" s="2"/>
      <c r="CX28" s="2"/>
      <c r="CY28" s="2"/>
    </row>
    <row r="29" spans="1:115" x14ac:dyDescent="0.2">
      <c r="A29" s="2"/>
      <c r="B29" s="2"/>
      <c r="C29" s="2"/>
      <c r="D29" s="2"/>
      <c r="E29" s="2"/>
      <c r="F29" s="2"/>
      <c r="G29" s="2"/>
      <c r="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65"/>
      <c r="CO29" s="65"/>
      <c r="CQ29" s="2"/>
      <c r="CR29" s="2"/>
      <c r="CS29" s="2"/>
      <c r="CT29" s="2"/>
      <c r="CU29" s="2"/>
      <c r="CV29" s="2"/>
      <c r="CW29" s="2"/>
      <c r="CX29" s="2"/>
      <c r="CY29" s="2"/>
    </row>
    <row r="30" spans="1:115" x14ac:dyDescent="0.2">
      <c r="A30" s="2"/>
      <c r="B30" s="2"/>
      <c r="C30" s="2"/>
      <c r="D30" s="2"/>
      <c r="E30" s="2"/>
      <c r="F30" s="2"/>
      <c r="G30" s="2"/>
      <c r="H30" s="2"/>
      <c r="J30" s="62"/>
      <c r="K30" s="62"/>
      <c r="L30" s="2"/>
      <c r="M30" s="2"/>
      <c r="CJ30" s="2"/>
      <c r="CK30" s="2"/>
      <c r="CL30" s="2"/>
      <c r="CM30" s="2"/>
      <c r="CN30" s="65"/>
      <c r="CO30" s="65"/>
      <c r="CQ30" s="2"/>
      <c r="CR30" s="2"/>
      <c r="CS30" s="2"/>
      <c r="CT30" s="2"/>
      <c r="CU30" s="2"/>
      <c r="CV30" s="2"/>
      <c r="CW30" s="2"/>
      <c r="CX30" s="2"/>
      <c r="CY30" s="2"/>
    </row>
    <row r="31" spans="1:115" x14ac:dyDescent="0.2">
      <c r="A31" s="2"/>
      <c r="B31" s="2"/>
      <c r="C31" s="2"/>
      <c r="D31" s="2"/>
      <c r="E31" s="2"/>
      <c r="F31" s="2"/>
      <c r="G31" s="2"/>
      <c r="H31" s="2"/>
      <c r="J31" s="62"/>
      <c r="K31" s="62"/>
      <c r="L31" s="2"/>
      <c r="M31" s="2"/>
      <c r="N31" s="2"/>
      <c r="O31" s="2"/>
      <c r="P31" s="2"/>
      <c r="Q31" s="2"/>
      <c r="R31" s="2"/>
      <c r="S31" s="2"/>
      <c r="T31" s="2"/>
      <c r="U31" s="2"/>
      <c r="V31" s="73"/>
      <c r="W31" s="73"/>
      <c r="X31" s="73"/>
      <c r="Z31" s="2"/>
      <c r="AA31" s="2"/>
      <c r="AB31" s="2"/>
      <c r="AC31" s="2"/>
      <c r="AD31" s="2"/>
      <c r="AE31" s="2"/>
      <c r="AF31" s="2"/>
      <c r="AG31" s="2"/>
      <c r="AH31" s="2"/>
      <c r="AI31" s="73"/>
      <c r="AJ31" s="73"/>
      <c r="AK31" s="73"/>
      <c r="AL31" s="73"/>
      <c r="AM31" s="73"/>
      <c r="AN31" s="73"/>
      <c r="AO31" s="73"/>
      <c r="AP31" s="73"/>
      <c r="AQ31" s="2"/>
      <c r="AR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65"/>
      <c r="CO31" s="65"/>
      <c r="CQ31" s="2"/>
      <c r="CR31" s="2"/>
      <c r="CS31" s="2"/>
      <c r="CT31" s="2"/>
      <c r="CU31" s="2"/>
      <c r="CV31" s="2"/>
      <c r="CW31" s="2"/>
      <c r="CX31" s="2"/>
      <c r="CY31" s="2"/>
    </row>
    <row r="32" spans="1:115" x14ac:dyDescent="0.2">
      <c r="A32" s="2"/>
      <c r="B32" s="2"/>
      <c r="C32" s="2"/>
      <c r="D32" s="2"/>
      <c r="E32" s="2"/>
      <c r="F32" s="2"/>
      <c r="G32" s="2"/>
      <c r="H32" s="2"/>
    </row>
    <row r="33" spans="1:115" x14ac:dyDescent="0.2">
      <c r="A33" s="2"/>
      <c r="B33" s="2"/>
      <c r="C33" s="2"/>
      <c r="D33" s="2"/>
      <c r="E33" s="2"/>
      <c r="F33" s="2"/>
      <c r="G33" s="2"/>
      <c r="H33" s="2"/>
      <c r="I33" s="2"/>
      <c r="J33" s="2"/>
      <c r="K33" s="2"/>
      <c r="L33" s="2"/>
      <c r="M33" s="2"/>
      <c r="N33" s="2"/>
      <c r="O33" s="2"/>
      <c r="P33" s="2"/>
      <c r="Q33" s="2"/>
      <c r="R33" s="2"/>
      <c r="S33" s="2"/>
      <c r="T33" s="2"/>
      <c r="U33" s="2"/>
    </row>
    <row r="34" spans="1:115" x14ac:dyDescent="0.2">
      <c r="AM34" s="15"/>
      <c r="CB34" s="15"/>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row>
    <row r="35" spans="1:115" x14ac:dyDescent="0.2">
      <c r="AM35" s="66"/>
      <c r="CB35" s="15"/>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row>
    <row r="36" spans="1:115" x14ac:dyDescent="0.2">
      <c r="A36" s="2"/>
      <c r="B36" s="2"/>
      <c r="C36" s="2"/>
      <c r="D36" s="2"/>
      <c r="E36" s="2"/>
      <c r="F36" s="2"/>
      <c r="G36" s="2"/>
      <c r="J36" s="72"/>
      <c r="K36" s="72"/>
      <c r="L36" s="72"/>
      <c r="M36" s="72"/>
      <c r="N36" s="72"/>
      <c r="O36" s="72"/>
      <c r="P36" s="170" t="str">
        <f>IF(ISBLANK(SERVICIO),"",(SERVICIO))</f>
        <v/>
      </c>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L36" s="170" t="str">
        <f>IF(ISBLANK(DIRECTOR),"",(DIRECTOR))</f>
        <v/>
      </c>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c r="CX36" s="170"/>
      <c r="CY36" s="170"/>
    </row>
    <row r="37" spans="1:115" x14ac:dyDescent="0.2">
      <c r="A37" s="2"/>
      <c r="B37" s="2"/>
      <c r="C37" s="2"/>
      <c r="D37" s="2"/>
      <c r="E37" s="2"/>
      <c r="F37" s="2"/>
      <c r="G37" s="2"/>
      <c r="J37" s="72"/>
      <c r="K37" s="72"/>
      <c r="L37" s="72"/>
      <c r="M37" s="72"/>
      <c r="N37" s="72"/>
      <c r="O37" s="72"/>
      <c r="P37" s="317" t="s">
        <v>239</v>
      </c>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2"/>
      <c r="BC37" s="2"/>
      <c r="BD37" s="2"/>
      <c r="BE37" s="2"/>
      <c r="BF37" s="2"/>
      <c r="BG37" s="2"/>
      <c r="BH37" s="2"/>
      <c r="BI37" s="2"/>
      <c r="BJ37" s="2"/>
      <c r="BK37" s="2"/>
      <c r="BL37" s="317" t="s">
        <v>32</v>
      </c>
      <c r="BM37" s="317"/>
      <c r="BN37" s="317"/>
      <c r="BO37" s="317"/>
      <c r="BP37" s="317"/>
      <c r="BQ37" s="317"/>
      <c r="BR37" s="317"/>
      <c r="BS37" s="317"/>
      <c r="BT37" s="317"/>
      <c r="BU37" s="317"/>
      <c r="BV37" s="317"/>
      <c r="BW37" s="317"/>
      <c r="BX37" s="317"/>
      <c r="BY37" s="317"/>
      <c r="BZ37" s="317"/>
      <c r="CA37" s="317"/>
      <c r="CB37" s="317"/>
      <c r="CC37" s="317"/>
      <c r="CD37" s="317"/>
      <c r="CE37" s="317"/>
      <c r="CF37" s="317"/>
      <c r="CG37" s="317"/>
      <c r="CH37" s="317"/>
      <c r="CI37" s="317"/>
      <c r="CJ37" s="317"/>
      <c r="CK37" s="317"/>
      <c r="CL37" s="317"/>
      <c r="CM37" s="317"/>
      <c r="CN37" s="317"/>
      <c r="CO37" s="317"/>
      <c r="CP37" s="317"/>
      <c r="CQ37" s="317"/>
      <c r="CR37" s="317"/>
      <c r="CS37" s="317"/>
      <c r="CT37" s="317"/>
      <c r="CU37" s="317"/>
      <c r="CV37" s="317"/>
      <c r="CW37" s="317"/>
      <c r="CX37" s="317"/>
      <c r="CY37" s="317"/>
    </row>
    <row r="38" spans="1:115" x14ac:dyDescent="0.2">
      <c r="A38" s="2"/>
      <c r="B38" s="2"/>
      <c r="C38" s="2"/>
      <c r="D38" s="2"/>
      <c r="E38" s="2"/>
      <c r="F38" s="2"/>
      <c r="G38" s="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72"/>
      <c r="CI38" s="72"/>
      <c r="CJ38" s="72"/>
      <c r="CK38" s="72"/>
      <c r="CL38" s="72"/>
      <c r="CM38" s="72"/>
      <c r="CN38" s="72"/>
      <c r="CO38" s="72"/>
      <c r="CP38" s="72"/>
      <c r="CQ38" s="72"/>
      <c r="CR38" s="72"/>
      <c r="CS38" s="72"/>
      <c r="CT38" s="72"/>
      <c r="CU38" s="72"/>
      <c r="CV38" s="72"/>
      <c r="CW38" s="2"/>
      <c r="CX38" s="2"/>
      <c r="CY38" s="2"/>
    </row>
    <row r="39" spans="1:115" x14ac:dyDescent="0.2">
      <c r="A39" s="2"/>
      <c r="B39" s="2"/>
      <c r="C39" s="2"/>
      <c r="D39" s="2"/>
      <c r="E39" s="2"/>
      <c r="F39" s="2"/>
      <c r="G39" s="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84"/>
      <c r="AT39" s="84"/>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R39" s="2"/>
      <c r="CS39" s="2"/>
      <c r="CT39" s="2"/>
      <c r="CU39" s="2"/>
      <c r="CV39" s="2"/>
      <c r="CW39" s="2"/>
      <c r="CX39" s="2"/>
      <c r="CY39" s="2"/>
    </row>
    <row r="40" spans="1:115" x14ac:dyDescent="0.2"/>
    <row r="41" spans="1:115" x14ac:dyDescent="0.2">
      <c r="A41" s="172" t="s">
        <v>33</v>
      </c>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row>
    <row r="42" spans="1:115" hidden="1" x14ac:dyDescent="0.2"/>
    <row r="43" spans="1:115" hidden="1" x14ac:dyDescent="0.2"/>
    <row r="44" spans="1:115" hidden="1" x14ac:dyDescent="0.2"/>
    <row r="45" spans="1:115" hidden="1" x14ac:dyDescent="0.2"/>
    <row r="46" spans="1:115" hidden="1" x14ac:dyDescent="0.2"/>
    <row r="47" spans="1:115" hidden="1" x14ac:dyDescent="0.2"/>
    <row r="48" spans="1:115"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x14ac:dyDescent="0.2"/>
    <row r="76" x14ac:dyDescent="0.2"/>
  </sheetData>
  <sheetProtection algorithmName="SHA-512" hashValue="KddCTmTXlRF65CiSCBx6uGS/Xytq4dPq+2Jnai5/F2q7l6oItt9/RScTeX1PTJwEHF766do/C/EPQGTUEFOz9Q==" saltValue="GNFDG+ZwLwOh3q4z42j/fg==" spinCount="100000" sheet="1" objects="1" scenarios="1"/>
  <mergeCells count="35">
    <mergeCell ref="Y1:DK1"/>
    <mergeCell ref="O27:S27"/>
    <mergeCell ref="AE27:AR27"/>
    <mergeCell ref="BA27:BJ27"/>
    <mergeCell ref="A3:AO3"/>
    <mergeCell ref="AP3:DK3"/>
    <mergeCell ref="A4:AO4"/>
    <mergeCell ref="AP4:DK4"/>
    <mergeCell ref="A5:AO5"/>
    <mergeCell ref="AP5:DK5"/>
    <mergeCell ref="A7:DK7"/>
    <mergeCell ref="A10:DK10"/>
    <mergeCell ref="A21:AE21"/>
    <mergeCell ref="AS21:CN21"/>
    <mergeCell ref="DF21:DK21"/>
    <mergeCell ref="V22:BQ22"/>
    <mergeCell ref="CM22:DK22"/>
    <mergeCell ref="E11:BI11"/>
    <mergeCell ref="CR11:DK11"/>
    <mergeCell ref="A12:DK12"/>
    <mergeCell ref="A19:DK19"/>
    <mergeCell ref="E20:BG20"/>
    <mergeCell ref="CA20:CO20"/>
    <mergeCell ref="A13:DK13"/>
    <mergeCell ref="CW14:DK14"/>
    <mergeCell ref="A15:DK15"/>
    <mergeCell ref="P37:BA37"/>
    <mergeCell ref="BL37:CY37"/>
    <mergeCell ref="A41:DK41"/>
    <mergeCell ref="H23:U23"/>
    <mergeCell ref="CQ24:DK24"/>
    <mergeCell ref="AZ25:BV25"/>
    <mergeCell ref="P36:BA36"/>
    <mergeCell ref="BL36:CY36"/>
    <mergeCell ref="F24:BV24"/>
  </mergeCells>
  <dataValidations count="6">
    <dataValidation type="list" allowBlank="1" showInputMessage="1" showErrorMessage="1" sqref="DF21:DK21">
      <formula1>"MT-6,MT-5,MT-4,MT-3,MT-2,MT-1,VT-6,VT-5,VT-4,VT-3,VT-2,VT-1,ET-4,ET-3,ET-2,ET-1"</formula1>
    </dataValidation>
    <dataValidation type="list" allowBlank="1" showInputMessage="1" showErrorMessage="1" sqref="A21">
      <formula1>"Enseñanza Media, Enseñanza Técnico Profesional, Enseñanza Especial"</formula1>
    </dataValidation>
    <dataValidation type="whole" allowBlank="1" showInputMessage="1" showErrorMessage="1" sqref="CA20">
      <formula1>0</formula1>
      <formula2>1000000000000</formula2>
    </dataValidation>
    <dataValidation type="list" allowBlank="1" showInputMessage="1" showErrorMessage="1" sqref="AE27 AI31">
      <formula1>"enero, febrero, marzo, abril, mayo, junio, julio, agosto, septiembre, octubre, noviembre, diciembre"</formula1>
    </dataValidation>
    <dataValidation type="list" allowBlank="1" showInputMessage="1" showErrorMessage="1" sqref="BA27:BJ27">
      <formula1>"2018,2019,2020,2021,2022,2023,2024,2025"</formula1>
    </dataValidation>
    <dataValidation type="list" allowBlank="1" showInputMessage="1" showErrorMessage="1" sqref="O27:S27 V31:X31">
      <formula1>"1, 2, 3, 4, 5, 6, 7, 8, 9, 10, 11, 12, 13, 14, 15, 16, 17, 18, 19, 20, 21, 22, 23, 24, 25, 26, 27, 28, 29, 30, 31"</formula1>
    </dataValidation>
  </dataValidations>
  <pageMargins left="0.39370078740157483" right="0.39370078740157483" top="0.39370078740157483" bottom="0.39370078740157483"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topLeftCell="A16" zoomScale="70" zoomScaleNormal="70" workbookViewId="0">
      <selection activeCell="B32" sqref="B32"/>
    </sheetView>
  </sheetViews>
  <sheetFormatPr baseColWidth="10" defaultRowHeight="15" x14ac:dyDescent="0.25"/>
  <cols>
    <col min="1" max="1" width="22" style="18" customWidth="1"/>
    <col min="2" max="2" width="42.85546875" style="18" bestFit="1" customWidth="1"/>
    <col min="3" max="3" width="23.140625" style="18" customWidth="1"/>
    <col min="4" max="4" width="70.140625" style="54" bestFit="1" customWidth="1"/>
    <col min="5" max="5" width="4.28515625" style="18" customWidth="1"/>
    <col min="6" max="6" width="22.7109375" style="48" customWidth="1"/>
    <col min="7" max="7" width="27.140625" style="48" customWidth="1"/>
    <col min="8" max="8" width="21.42578125" style="48" bestFit="1" customWidth="1"/>
    <col min="9" max="9" width="23.85546875" style="48" customWidth="1"/>
    <col min="10" max="10" width="19.5703125" style="48" customWidth="1"/>
    <col min="11" max="13" width="22.7109375" style="48" customWidth="1"/>
    <col min="14" max="14" width="32.42578125" style="48" customWidth="1"/>
    <col min="15" max="15" width="24.5703125" style="48" bestFit="1" customWidth="1"/>
    <col min="16" max="17" width="22.7109375" style="48" customWidth="1"/>
    <col min="18" max="18" width="28.7109375" style="48" customWidth="1"/>
    <col min="19" max="19" width="34.140625" style="48" customWidth="1"/>
    <col min="20" max="20" width="25.7109375" style="48" bestFit="1" customWidth="1"/>
    <col min="21" max="21" width="24.140625" style="48" bestFit="1" customWidth="1"/>
    <col min="22" max="22" width="26" style="48" bestFit="1" customWidth="1"/>
    <col min="23" max="23" width="26.5703125" style="48" bestFit="1" customWidth="1"/>
    <col min="24" max="27" width="22.7109375" style="48" customWidth="1"/>
    <col min="28" max="28" width="28.7109375" style="48" bestFit="1" customWidth="1"/>
    <col min="29" max="29" width="22.7109375" style="48" customWidth="1"/>
    <col min="30" max="30" width="11.42578125" style="18"/>
    <col min="31" max="31" width="41.42578125" style="18" customWidth="1"/>
    <col min="32" max="16384" width="11.42578125" style="18"/>
  </cols>
  <sheetData>
    <row r="1" spans="1:31" x14ac:dyDescent="0.25">
      <c r="A1" s="16" t="s">
        <v>58</v>
      </c>
      <c r="B1" s="17" t="s">
        <v>59</v>
      </c>
      <c r="C1" s="17" t="s">
        <v>60</v>
      </c>
      <c r="D1" s="16" t="s">
        <v>61</v>
      </c>
      <c r="F1" s="19" t="s">
        <v>58</v>
      </c>
      <c r="G1" s="20" t="s">
        <v>62</v>
      </c>
      <c r="H1" s="21" t="s">
        <v>63</v>
      </c>
      <c r="I1" s="22" t="s">
        <v>64</v>
      </c>
      <c r="J1" s="23" t="s">
        <v>65</v>
      </c>
      <c r="K1" s="19" t="s">
        <v>66</v>
      </c>
      <c r="L1" s="24" t="s">
        <v>225</v>
      </c>
      <c r="M1" s="25" t="s">
        <v>68</v>
      </c>
      <c r="N1" s="26" t="s">
        <v>69</v>
      </c>
      <c r="O1" s="27" t="s">
        <v>70</v>
      </c>
      <c r="P1" s="28" t="s">
        <v>71</v>
      </c>
      <c r="Q1" s="29" t="s">
        <v>226</v>
      </c>
      <c r="R1" s="30" t="s">
        <v>73</v>
      </c>
      <c r="S1" s="31" t="s">
        <v>74</v>
      </c>
      <c r="T1" s="32" t="s">
        <v>75</v>
      </c>
      <c r="U1" s="33" t="s">
        <v>76</v>
      </c>
      <c r="V1" s="34" t="s">
        <v>227</v>
      </c>
      <c r="W1" s="35" t="s">
        <v>228</v>
      </c>
      <c r="X1" s="36" t="s">
        <v>229</v>
      </c>
      <c r="Y1" s="37" t="s">
        <v>230</v>
      </c>
      <c r="Z1" s="38" t="s">
        <v>231</v>
      </c>
      <c r="AA1" s="39" t="s">
        <v>82</v>
      </c>
      <c r="AB1" s="40" t="s">
        <v>83</v>
      </c>
      <c r="AC1" s="41" t="s">
        <v>232</v>
      </c>
      <c r="AE1" s="18" t="str">
        <f>MATRÍCULA!R18</f>
        <v>Retardo Mental</v>
      </c>
    </row>
    <row r="2" spans="1:31" x14ac:dyDescent="0.25">
      <c r="A2" s="42" t="s">
        <v>62</v>
      </c>
      <c r="B2" s="43" t="s">
        <v>85</v>
      </c>
      <c r="C2" s="42" t="s">
        <v>86</v>
      </c>
      <c r="D2" s="44" t="s">
        <v>87</v>
      </c>
      <c r="F2" s="45" t="s">
        <v>62</v>
      </c>
      <c r="G2" s="43" t="s">
        <v>85</v>
      </c>
      <c r="H2" s="43" t="s">
        <v>88</v>
      </c>
      <c r="I2" s="43" t="s">
        <v>89</v>
      </c>
      <c r="J2" s="43" t="s">
        <v>90</v>
      </c>
      <c r="K2" s="43" t="s">
        <v>91</v>
      </c>
      <c r="L2" s="43" t="s">
        <v>92</v>
      </c>
      <c r="M2" s="46" t="s">
        <v>93</v>
      </c>
      <c r="N2" s="43" t="s">
        <v>94</v>
      </c>
      <c r="O2" s="43" t="s">
        <v>95</v>
      </c>
      <c r="P2" s="43" t="s">
        <v>243</v>
      </c>
      <c r="Q2" s="43" t="s">
        <v>96</v>
      </c>
      <c r="R2" s="43" t="s">
        <v>97</v>
      </c>
      <c r="S2" s="43" t="s">
        <v>98</v>
      </c>
      <c r="T2" s="43" t="s">
        <v>99</v>
      </c>
      <c r="U2" s="43" t="s">
        <v>100</v>
      </c>
      <c r="V2" s="43" t="s">
        <v>101</v>
      </c>
      <c r="W2" s="43" t="s">
        <v>102</v>
      </c>
      <c r="X2" s="43" t="s">
        <v>103</v>
      </c>
      <c r="Y2" s="43" t="s">
        <v>104</v>
      </c>
      <c r="Z2" s="43" t="s">
        <v>105</v>
      </c>
      <c r="AA2" s="43" t="s">
        <v>106</v>
      </c>
      <c r="AB2" s="43" t="s">
        <v>107</v>
      </c>
      <c r="AC2" s="47" t="s">
        <v>108</v>
      </c>
      <c r="AE2" s="18" t="str">
        <f>MATRÍCULA!R19</f>
        <v>Artes Plásticas</v>
      </c>
    </row>
    <row r="3" spans="1:31" x14ac:dyDescent="0.25">
      <c r="A3" s="42" t="s">
        <v>62</v>
      </c>
      <c r="B3" s="43" t="s">
        <v>109</v>
      </c>
      <c r="C3" s="42" t="s">
        <v>110</v>
      </c>
      <c r="D3" s="44" t="s">
        <v>87</v>
      </c>
      <c r="F3" s="45" t="s">
        <v>63</v>
      </c>
      <c r="G3" s="43" t="s">
        <v>109</v>
      </c>
      <c r="H3" s="43" t="s">
        <v>111</v>
      </c>
      <c r="I3" s="43" t="s">
        <v>112</v>
      </c>
      <c r="J3" s="43" t="s">
        <v>113</v>
      </c>
      <c r="K3" s="43" t="s">
        <v>114</v>
      </c>
      <c r="N3" s="43" t="s">
        <v>115</v>
      </c>
      <c r="O3" s="43" t="s">
        <v>116</v>
      </c>
      <c r="R3" s="43" t="s">
        <v>117</v>
      </c>
      <c r="S3" s="43" t="s">
        <v>118</v>
      </c>
      <c r="T3" s="43" t="s">
        <v>119</v>
      </c>
      <c r="U3" s="43" t="s">
        <v>120</v>
      </c>
      <c r="V3" s="43" t="s">
        <v>121</v>
      </c>
      <c r="W3" s="43" t="s">
        <v>122</v>
      </c>
      <c r="X3" s="43" t="s">
        <v>123</v>
      </c>
      <c r="Y3" s="43" t="s">
        <v>124</v>
      </c>
      <c r="AB3" s="43" t="s">
        <v>125</v>
      </c>
      <c r="AE3" s="18" t="str">
        <f>MATRÍCULA!R20</f>
        <v>Educación Física</v>
      </c>
    </row>
    <row r="4" spans="1:31" x14ac:dyDescent="0.25">
      <c r="A4" s="42" t="s">
        <v>62</v>
      </c>
      <c r="B4" s="43" t="s">
        <v>126</v>
      </c>
      <c r="C4" s="42" t="s">
        <v>127</v>
      </c>
      <c r="D4" s="44" t="s">
        <v>87</v>
      </c>
      <c r="F4" s="45" t="s">
        <v>64</v>
      </c>
      <c r="G4" s="43" t="s">
        <v>126</v>
      </c>
      <c r="H4" s="43" t="s">
        <v>140</v>
      </c>
      <c r="I4" s="43" t="s">
        <v>128</v>
      </c>
      <c r="K4" s="43" t="s">
        <v>129</v>
      </c>
      <c r="N4" s="43" t="s">
        <v>130</v>
      </c>
      <c r="S4" s="43" t="s">
        <v>131</v>
      </c>
      <c r="T4" s="43" t="s">
        <v>132</v>
      </c>
      <c r="U4" s="43" t="s">
        <v>199</v>
      </c>
      <c r="V4" s="43" t="s">
        <v>133</v>
      </c>
      <c r="W4" s="43" t="s">
        <v>134</v>
      </c>
      <c r="X4" s="43" t="s">
        <v>135</v>
      </c>
      <c r="Y4" s="43" t="s">
        <v>136</v>
      </c>
      <c r="AB4" s="43" t="s">
        <v>137</v>
      </c>
      <c r="AE4" s="18" t="str">
        <f>MATRÍCULA!R21</f>
        <v>Educación Musical</v>
      </c>
    </row>
    <row r="5" spans="1:31" x14ac:dyDescent="0.25">
      <c r="A5" s="42" t="s">
        <v>62</v>
      </c>
      <c r="B5" s="43" t="s">
        <v>138</v>
      </c>
      <c r="C5" s="42" t="s">
        <v>139</v>
      </c>
      <c r="D5" s="44" t="s">
        <v>87</v>
      </c>
      <c r="F5" s="45" t="s">
        <v>65</v>
      </c>
      <c r="G5" s="43" t="s">
        <v>138</v>
      </c>
      <c r="I5" s="43" t="s">
        <v>141</v>
      </c>
      <c r="K5" s="43" t="s">
        <v>142</v>
      </c>
      <c r="N5" s="43" t="s">
        <v>143</v>
      </c>
      <c r="S5" s="47" t="s">
        <v>144</v>
      </c>
      <c r="T5" s="47" t="s">
        <v>145</v>
      </c>
      <c r="V5" s="49" t="s">
        <v>146</v>
      </c>
      <c r="W5" s="43" t="s">
        <v>147</v>
      </c>
      <c r="X5" s="47" t="s">
        <v>148</v>
      </c>
      <c r="Y5" s="47" t="s">
        <v>149</v>
      </c>
      <c r="AE5" s="18" t="str">
        <f>MATRÍCULA!R22</f>
        <v>Educación Religiosa</v>
      </c>
    </row>
    <row r="6" spans="1:31" x14ac:dyDescent="0.25">
      <c r="A6" s="42" t="s">
        <v>62</v>
      </c>
      <c r="B6" s="47" t="s">
        <v>150</v>
      </c>
      <c r="C6" s="50" t="s">
        <v>151</v>
      </c>
      <c r="D6" s="44" t="s">
        <v>87</v>
      </c>
      <c r="F6" s="45" t="s">
        <v>66</v>
      </c>
      <c r="G6" s="47" t="s">
        <v>150</v>
      </c>
      <c r="I6" s="43" t="s">
        <v>152</v>
      </c>
      <c r="K6" s="43" t="s">
        <v>153</v>
      </c>
      <c r="N6" s="43" t="s">
        <v>154</v>
      </c>
      <c r="S6" s="47" t="s">
        <v>155</v>
      </c>
      <c r="X6" s="43" t="s">
        <v>156</v>
      </c>
      <c r="Y6" s="43" t="s">
        <v>157</v>
      </c>
      <c r="AE6" s="18" t="str">
        <f>MATRÍCULA!R23</f>
        <v>Informática Educativa III y IV Ciclo</v>
      </c>
    </row>
    <row r="7" spans="1:31" x14ac:dyDescent="0.25">
      <c r="A7" s="42" t="s">
        <v>63</v>
      </c>
      <c r="B7" s="43" t="s">
        <v>88</v>
      </c>
      <c r="C7" s="42" t="s">
        <v>158</v>
      </c>
      <c r="D7" s="44" t="s">
        <v>87</v>
      </c>
      <c r="F7" s="45" t="s">
        <v>225</v>
      </c>
      <c r="N7" s="47" t="s">
        <v>159</v>
      </c>
      <c r="AE7" s="18" t="str">
        <f>MATRÍCULA!R24</f>
        <v>Inglés</v>
      </c>
    </row>
    <row r="8" spans="1:31" x14ac:dyDescent="0.25">
      <c r="A8" s="42" t="s">
        <v>63</v>
      </c>
      <c r="B8" s="43" t="s">
        <v>111</v>
      </c>
      <c r="C8" s="42" t="s">
        <v>160</v>
      </c>
      <c r="D8" s="44" t="s">
        <v>87</v>
      </c>
      <c r="F8" s="45" t="s">
        <v>68</v>
      </c>
      <c r="AE8" s="18" t="str">
        <f>MATRÍCULA!R25</f>
        <v>Agroecología</v>
      </c>
    </row>
    <row r="9" spans="1:31" x14ac:dyDescent="0.25">
      <c r="A9" s="42" t="s">
        <v>63</v>
      </c>
      <c r="B9" s="43" t="s">
        <v>140</v>
      </c>
      <c r="C9" s="42" t="s">
        <v>161</v>
      </c>
      <c r="D9" s="44" t="s">
        <v>87</v>
      </c>
      <c r="F9" s="45" t="s">
        <v>69</v>
      </c>
      <c r="AE9" s="18" t="str">
        <f>MATRÍCULA!R26</f>
        <v>Agropecuaria en producción agrícola</v>
      </c>
    </row>
    <row r="10" spans="1:31" x14ac:dyDescent="0.25">
      <c r="A10" s="42" t="s">
        <v>64</v>
      </c>
      <c r="B10" s="43" t="s">
        <v>89</v>
      </c>
      <c r="C10" s="42" t="s">
        <v>162</v>
      </c>
      <c r="D10" s="44" t="s">
        <v>87</v>
      </c>
      <c r="F10" s="45" t="s">
        <v>70</v>
      </c>
      <c r="AE10" s="18" t="str">
        <f>MATRÍCULA!R27</f>
        <v>Artes Industriales</v>
      </c>
    </row>
    <row r="11" spans="1:31" x14ac:dyDescent="0.25">
      <c r="A11" s="42" t="s">
        <v>64</v>
      </c>
      <c r="B11" s="43" t="s">
        <v>112</v>
      </c>
      <c r="C11" s="42" t="s">
        <v>163</v>
      </c>
      <c r="D11" s="44" t="s">
        <v>87</v>
      </c>
      <c r="F11" s="45" t="s">
        <v>71</v>
      </c>
      <c r="AE11" s="18" t="str">
        <f>MATRÍCULA!R28</f>
        <v>Contabilidad</v>
      </c>
    </row>
    <row r="12" spans="1:31" x14ac:dyDescent="0.25">
      <c r="A12" s="42" t="s">
        <v>64</v>
      </c>
      <c r="B12" s="43" t="s">
        <v>128</v>
      </c>
      <c r="C12" s="42" t="s">
        <v>164</v>
      </c>
      <c r="D12" s="44" t="s">
        <v>87</v>
      </c>
      <c r="F12" s="45" t="s">
        <v>226</v>
      </c>
      <c r="AE12" s="18" t="str">
        <f>MATRÍCULA!R29</f>
        <v>Dibujo Técnico</v>
      </c>
    </row>
    <row r="13" spans="1:31" x14ac:dyDescent="0.25">
      <c r="A13" s="42" t="s">
        <v>64</v>
      </c>
      <c r="B13" s="43" t="s">
        <v>141</v>
      </c>
      <c r="C13" s="42" t="s">
        <v>165</v>
      </c>
      <c r="D13" s="44" t="s">
        <v>87</v>
      </c>
      <c r="F13" s="45" t="s">
        <v>73</v>
      </c>
      <c r="AE13" s="18" t="str">
        <f>MATRÍCULA!R30</f>
        <v>Educación para el hogar</v>
      </c>
    </row>
    <row r="14" spans="1:31" x14ac:dyDescent="0.25">
      <c r="A14" s="42" t="s">
        <v>64</v>
      </c>
      <c r="B14" s="43" t="s">
        <v>152</v>
      </c>
      <c r="C14" s="42" t="s">
        <v>166</v>
      </c>
      <c r="D14" s="44" t="s">
        <v>87</v>
      </c>
      <c r="F14" s="45" t="s">
        <v>74</v>
      </c>
      <c r="AE14" s="18" t="str">
        <f>MATRÍCULA!R31</f>
        <v>Informática en programación</v>
      </c>
    </row>
    <row r="15" spans="1:31" x14ac:dyDescent="0.25">
      <c r="A15" s="42" t="s">
        <v>65</v>
      </c>
      <c r="B15" s="43" t="s">
        <v>90</v>
      </c>
      <c r="C15" s="42" t="s">
        <v>167</v>
      </c>
      <c r="D15" s="44" t="s">
        <v>87</v>
      </c>
      <c r="F15" s="45" t="s">
        <v>75</v>
      </c>
      <c r="AE15" s="18" t="str">
        <f>MATRÍCULA!R32</f>
        <v>Inglés</v>
      </c>
    </row>
    <row r="16" spans="1:31" x14ac:dyDescent="0.25">
      <c r="A16" s="42" t="s">
        <v>65</v>
      </c>
      <c r="B16" s="43" t="s">
        <v>113</v>
      </c>
      <c r="C16" s="42" t="s">
        <v>168</v>
      </c>
      <c r="D16" s="44" t="s">
        <v>87</v>
      </c>
      <c r="F16" s="45" t="s">
        <v>76</v>
      </c>
      <c r="AE16" s="18" t="str">
        <f>MATRÍCULA!R33</f>
        <v>Mecánica automotriz</v>
      </c>
    </row>
    <row r="17" spans="1:31" x14ac:dyDescent="0.25">
      <c r="A17" s="51" t="s">
        <v>66</v>
      </c>
      <c r="B17" s="43" t="s">
        <v>91</v>
      </c>
      <c r="C17" s="42" t="s">
        <v>169</v>
      </c>
      <c r="D17" s="44" t="s">
        <v>87</v>
      </c>
      <c r="F17" s="45" t="s">
        <v>227</v>
      </c>
      <c r="AE17" s="18" t="str">
        <f>MATRÍCULA!R34</f>
        <v>Secretariado Ejecutivo</v>
      </c>
    </row>
    <row r="18" spans="1:31" x14ac:dyDescent="0.25">
      <c r="A18" s="51" t="s">
        <v>66</v>
      </c>
      <c r="B18" s="43" t="s">
        <v>114</v>
      </c>
      <c r="C18" s="42" t="s">
        <v>170</v>
      </c>
      <c r="D18" s="44" t="s">
        <v>87</v>
      </c>
      <c r="F18" s="45" t="s">
        <v>228</v>
      </c>
      <c r="AE18" s="18" t="str">
        <f>MATRÍCULA!R35</f>
        <v>Turismo</v>
      </c>
    </row>
    <row r="19" spans="1:31" x14ac:dyDescent="0.25">
      <c r="A19" s="51" t="s">
        <v>66</v>
      </c>
      <c r="B19" s="43" t="s">
        <v>129</v>
      </c>
      <c r="C19" s="42" t="s">
        <v>171</v>
      </c>
      <c r="D19" s="44" t="s">
        <v>87</v>
      </c>
      <c r="F19" s="45" t="s">
        <v>229</v>
      </c>
      <c r="AE19" s="18">
        <f>MATRÍCULA!R36</f>
        <v>0</v>
      </c>
    </row>
    <row r="20" spans="1:31" x14ac:dyDescent="0.25">
      <c r="A20" s="51" t="s">
        <v>66</v>
      </c>
      <c r="B20" s="43" t="s">
        <v>142</v>
      </c>
      <c r="C20" s="42" t="s">
        <v>172</v>
      </c>
      <c r="D20" s="44" t="s">
        <v>87</v>
      </c>
      <c r="F20" s="45" t="s">
        <v>230</v>
      </c>
    </row>
    <row r="21" spans="1:31" x14ac:dyDescent="0.25">
      <c r="A21" s="51" t="s">
        <v>66</v>
      </c>
      <c r="B21" s="43" t="s">
        <v>153</v>
      </c>
      <c r="C21" s="42" t="s">
        <v>173</v>
      </c>
      <c r="D21" s="44" t="s">
        <v>87</v>
      </c>
      <c r="F21" s="45" t="s">
        <v>231</v>
      </c>
    </row>
    <row r="22" spans="1:31" x14ac:dyDescent="0.25">
      <c r="A22" s="42" t="s">
        <v>67</v>
      </c>
      <c r="B22" s="43" t="s">
        <v>92</v>
      </c>
      <c r="C22" s="42" t="s">
        <v>174</v>
      </c>
      <c r="D22" s="44" t="s">
        <v>87</v>
      </c>
      <c r="F22" s="45" t="s">
        <v>82</v>
      </c>
    </row>
    <row r="23" spans="1:31" x14ac:dyDescent="0.25">
      <c r="A23" s="52" t="s">
        <v>68</v>
      </c>
      <c r="B23" s="46" t="s">
        <v>93</v>
      </c>
      <c r="C23" s="52" t="s">
        <v>175</v>
      </c>
      <c r="D23" s="44" t="s">
        <v>87</v>
      </c>
      <c r="F23" s="45" t="s">
        <v>83</v>
      </c>
    </row>
    <row r="24" spans="1:31" x14ac:dyDescent="0.25">
      <c r="A24" s="42" t="s">
        <v>69</v>
      </c>
      <c r="B24" s="43" t="s">
        <v>94</v>
      </c>
      <c r="C24" s="42" t="s">
        <v>176</v>
      </c>
      <c r="D24" s="44" t="s">
        <v>87</v>
      </c>
      <c r="F24" s="45" t="s">
        <v>232</v>
      </c>
    </row>
    <row r="25" spans="1:31" x14ac:dyDescent="0.25">
      <c r="A25" s="42" t="s">
        <v>69</v>
      </c>
      <c r="B25" s="43" t="s">
        <v>115</v>
      </c>
      <c r="C25" s="42" t="s">
        <v>177</v>
      </c>
      <c r="D25" s="44" t="s">
        <v>87</v>
      </c>
    </row>
    <row r="26" spans="1:31" x14ac:dyDescent="0.25">
      <c r="A26" s="42" t="s">
        <v>69</v>
      </c>
      <c r="B26" s="43" t="s">
        <v>130</v>
      </c>
      <c r="C26" s="42" t="s">
        <v>178</v>
      </c>
      <c r="D26" s="44" t="s">
        <v>87</v>
      </c>
    </row>
    <row r="27" spans="1:31" x14ac:dyDescent="0.25">
      <c r="A27" s="42" t="s">
        <v>69</v>
      </c>
      <c r="B27" s="43" t="s">
        <v>143</v>
      </c>
      <c r="C27" s="42" t="s">
        <v>179</v>
      </c>
      <c r="D27" s="44" t="s">
        <v>87</v>
      </c>
    </row>
    <row r="28" spans="1:31" x14ac:dyDescent="0.25">
      <c r="A28" s="42" t="s">
        <v>69</v>
      </c>
      <c r="B28" s="43" t="s">
        <v>154</v>
      </c>
      <c r="C28" s="42" t="s">
        <v>180</v>
      </c>
      <c r="D28" s="44" t="s">
        <v>87</v>
      </c>
    </row>
    <row r="29" spans="1:31" x14ac:dyDescent="0.25">
      <c r="A29" s="50" t="s">
        <v>69</v>
      </c>
      <c r="B29" s="47" t="s">
        <v>159</v>
      </c>
      <c r="C29" s="50" t="s">
        <v>181</v>
      </c>
      <c r="D29" s="44" t="s">
        <v>87</v>
      </c>
    </row>
    <row r="30" spans="1:31" x14ac:dyDescent="0.25">
      <c r="A30" s="42" t="s">
        <v>70</v>
      </c>
      <c r="B30" s="43" t="s">
        <v>95</v>
      </c>
      <c r="C30" s="42" t="s">
        <v>182</v>
      </c>
      <c r="D30" s="44" t="s">
        <v>87</v>
      </c>
    </row>
    <row r="31" spans="1:31" x14ac:dyDescent="0.25">
      <c r="A31" s="42" t="s">
        <v>70</v>
      </c>
      <c r="B31" s="43" t="s">
        <v>116</v>
      </c>
      <c r="C31" s="42" t="s">
        <v>183</v>
      </c>
      <c r="D31" s="44" t="s">
        <v>87</v>
      </c>
    </row>
    <row r="32" spans="1:31" x14ac:dyDescent="0.25">
      <c r="A32" s="42" t="s">
        <v>71</v>
      </c>
      <c r="B32" s="43" t="s">
        <v>243</v>
      </c>
      <c r="C32" s="42" t="s">
        <v>184</v>
      </c>
      <c r="D32" s="44" t="s">
        <v>87</v>
      </c>
    </row>
    <row r="33" spans="1:4" x14ac:dyDescent="0.25">
      <c r="A33" s="42" t="s">
        <v>72</v>
      </c>
      <c r="B33" s="43" t="s">
        <v>96</v>
      </c>
      <c r="C33" s="42" t="s">
        <v>185</v>
      </c>
      <c r="D33" s="44" t="s">
        <v>87</v>
      </c>
    </row>
    <row r="34" spans="1:4" x14ac:dyDescent="0.25">
      <c r="A34" s="42" t="s">
        <v>73</v>
      </c>
      <c r="B34" s="43" t="s">
        <v>97</v>
      </c>
      <c r="C34" s="42" t="s">
        <v>186</v>
      </c>
      <c r="D34" s="44" t="s">
        <v>87</v>
      </c>
    </row>
    <row r="35" spans="1:4" x14ac:dyDescent="0.25">
      <c r="A35" s="42" t="s">
        <v>73</v>
      </c>
      <c r="B35" s="43" t="s">
        <v>117</v>
      </c>
      <c r="C35" s="42" t="s">
        <v>187</v>
      </c>
      <c r="D35" s="44" t="s">
        <v>87</v>
      </c>
    </row>
    <row r="36" spans="1:4" x14ac:dyDescent="0.25">
      <c r="A36" s="42" t="s">
        <v>74</v>
      </c>
      <c r="B36" s="43" t="s">
        <v>98</v>
      </c>
      <c r="C36" s="42" t="s">
        <v>188</v>
      </c>
      <c r="D36" s="44" t="s">
        <v>87</v>
      </c>
    </row>
    <row r="37" spans="1:4" x14ac:dyDescent="0.25">
      <c r="A37" s="42" t="s">
        <v>74</v>
      </c>
      <c r="B37" s="43" t="s">
        <v>118</v>
      </c>
      <c r="C37" s="42" t="s">
        <v>189</v>
      </c>
      <c r="D37" s="44" t="s">
        <v>87</v>
      </c>
    </row>
    <row r="38" spans="1:4" x14ac:dyDescent="0.25">
      <c r="A38" s="42" t="s">
        <v>74</v>
      </c>
      <c r="B38" s="43" t="s">
        <v>131</v>
      </c>
      <c r="C38" s="42" t="s">
        <v>190</v>
      </c>
      <c r="D38" s="44" t="s">
        <v>87</v>
      </c>
    </row>
    <row r="39" spans="1:4" x14ac:dyDescent="0.25">
      <c r="A39" s="42" t="s">
        <v>74</v>
      </c>
      <c r="B39" s="47" t="s">
        <v>144</v>
      </c>
      <c r="C39" s="42" t="s">
        <v>191</v>
      </c>
      <c r="D39" s="44" t="s">
        <v>87</v>
      </c>
    </row>
    <row r="40" spans="1:4" x14ac:dyDescent="0.25">
      <c r="A40" s="42" t="s">
        <v>74</v>
      </c>
      <c r="B40" s="47" t="s">
        <v>155</v>
      </c>
      <c r="C40" s="42" t="s">
        <v>192</v>
      </c>
      <c r="D40" s="44" t="s">
        <v>87</v>
      </c>
    </row>
    <row r="41" spans="1:4" x14ac:dyDescent="0.25">
      <c r="A41" s="42" t="s">
        <v>75</v>
      </c>
      <c r="B41" s="43" t="s">
        <v>99</v>
      </c>
      <c r="C41" s="42" t="s">
        <v>193</v>
      </c>
      <c r="D41" s="44" t="s">
        <v>87</v>
      </c>
    </row>
    <row r="42" spans="1:4" x14ac:dyDescent="0.25">
      <c r="A42" s="42" t="s">
        <v>75</v>
      </c>
      <c r="B42" s="43" t="s">
        <v>119</v>
      </c>
      <c r="C42" s="42" t="s">
        <v>194</v>
      </c>
      <c r="D42" s="44" t="s">
        <v>87</v>
      </c>
    </row>
    <row r="43" spans="1:4" x14ac:dyDescent="0.25">
      <c r="A43" s="42" t="s">
        <v>75</v>
      </c>
      <c r="B43" s="43" t="s">
        <v>132</v>
      </c>
      <c r="C43" s="42" t="s">
        <v>195</v>
      </c>
      <c r="D43" s="44" t="s">
        <v>87</v>
      </c>
    </row>
    <row r="44" spans="1:4" x14ac:dyDescent="0.25">
      <c r="A44" s="50" t="s">
        <v>75</v>
      </c>
      <c r="B44" s="47" t="s">
        <v>145</v>
      </c>
      <c r="C44" s="50" t="s">
        <v>196</v>
      </c>
      <c r="D44" s="44" t="s">
        <v>87</v>
      </c>
    </row>
    <row r="45" spans="1:4" x14ac:dyDescent="0.25">
      <c r="A45" s="42" t="s">
        <v>76</v>
      </c>
      <c r="B45" s="43" t="s">
        <v>100</v>
      </c>
      <c r="C45" s="42" t="s">
        <v>197</v>
      </c>
      <c r="D45" s="44" t="s">
        <v>87</v>
      </c>
    </row>
    <row r="46" spans="1:4" x14ac:dyDescent="0.25">
      <c r="A46" s="42" t="s">
        <v>76</v>
      </c>
      <c r="B46" s="43" t="s">
        <v>120</v>
      </c>
      <c r="C46" s="42" t="s">
        <v>198</v>
      </c>
      <c r="D46" s="44" t="s">
        <v>87</v>
      </c>
    </row>
    <row r="47" spans="1:4" x14ac:dyDescent="0.25">
      <c r="A47" s="42" t="s">
        <v>76</v>
      </c>
      <c r="B47" s="43" t="s">
        <v>199</v>
      </c>
      <c r="C47" s="42" t="s">
        <v>200</v>
      </c>
      <c r="D47" s="44" t="s">
        <v>87</v>
      </c>
    </row>
    <row r="48" spans="1:4" x14ac:dyDescent="0.25">
      <c r="A48" s="42" t="s">
        <v>77</v>
      </c>
      <c r="B48" s="43" t="s">
        <v>101</v>
      </c>
      <c r="C48" s="42" t="s">
        <v>201</v>
      </c>
      <c r="D48" s="44" t="s">
        <v>87</v>
      </c>
    </row>
    <row r="49" spans="1:4" x14ac:dyDescent="0.25">
      <c r="A49" s="42" t="s">
        <v>77</v>
      </c>
      <c r="B49" s="43" t="s">
        <v>121</v>
      </c>
      <c r="C49" s="42" t="s">
        <v>202</v>
      </c>
      <c r="D49" s="44" t="s">
        <v>87</v>
      </c>
    </row>
    <row r="50" spans="1:4" x14ac:dyDescent="0.25">
      <c r="A50" s="42" t="s">
        <v>77</v>
      </c>
      <c r="B50" s="43" t="s">
        <v>133</v>
      </c>
      <c r="C50" s="42" t="s">
        <v>203</v>
      </c>
      <c r="D50" s="44" t="s">
        <v>87</v>
      </c>
    </row>
    <row r="51" spans="1:4" x14ac:dyDescent="0.25">
      <c r="A51" s="42" t="s">
        <v>77</v>
      </c>
      <c r="B51" s="49" t="s">
        <v>146</v>
      </c>
      <c r="C51" s="42" t="s">
        <v>204</v>
      </c>
      <c r="D51" s="44" t="s">
        <v>87</v>
      </c>
    </row>
    <row r="52" spans="1:4" x14ac:dyDescent="0.25">
      <c r="A52" s="51" t="s">
        <v>78</v>
      </c>
      <c r="B52" s="43" t="s">
        <v>102</v>
      </c>
      <c r="C52" s="42" t="s">
        <v>205</v>
      </c>
      <c r="D52" s="44" t="s">
        <v>87</v>
      </c>
    </row>
    <row r="53" spans="1:4" x14ac:dyDescent="0.25">
      <c r="A53" s="51" t="s">
        <v>78</v>
      </c>
      <c r="B53" s="43" t="s">
        <v>122</v>
      </c>
      <c r="C53" s="42" t="s">
        <v>206</v>
      </c>
      <c r="D53" s="44" t="s">
        <v>87</v>
      </c>
    </row>
    <row r="54" spans="1:4" x14ac:dyDescent="0.25">
      <c r="A54" s="51" t="s">
        <v>78</v>
      </c>
      <c r="B54" s="43" t="s">
        <v>134</v>
      </c>
      <c r="C54" s="42" t="s">
        <v>207</v>
      </c>
      <c r="D54" s="44" t="s">
        <v>87</v>
      </c>
    </row>
    <row r="55" spans="1:4" x14ac:dyDescent="0.25">
      <c r="A55" s="51" t="s">
        <v>78</v>
      </c>
      <c r="B55" s="43" t="s">
        <v>147</v>
      </c>
      <c r="C55" s="53" t="s">
        <v>208</v>
      </c>
      <c r="D55" s="44" t="s">
        <v>87</v>
      </c>
    </row>
    <row r="56" spans="1:4" x14ac:dyDescent="0.25">
      <c r="A56" s="51" t="s">
        <v>79</v>
      </c>
      <c r="B56" s="43" t="s">
        <v>103</v>
      </c>
      <c r="C56" s="42" t="s">
        <v>209</v>
      </c>
      <c r="D56" s="44" t="s">
        <v>87</v>
      </c>
    </row>
    <row r="57" spans="1:4" x14ac:dyDescent="0.25">
      <c r="A57" s="51" t="s">
        <v>79</v>
      </c>
      <c r="B57" s="43" t="s">
        <v>123</v>
      </c>
      <c r="C57" s="42" t="s">
        <v>210</v>
      </c>
      <c r="D57" s="44" t="s">
        <v>87</v>
      </c>
    </row>
    <row r="58" spans="1:4" x14ac:dyDescent="0.25">
      <c r="A58" s="51" t="s">
        <v>79</v>
      </c>
      <c r="B58" s="43" t="s">
        <v>135</v>
      </c>
      <c r="C58" s="42" t="s">
        <v>211</v>
      </c>
      <c r="D58" s="44" t="s">
        <v>87</v>
      </c>
    </row>
    <row r="59" spans="1:4" x14ac:dyDescent="0.25">
      <c r="A59" s="50" t="s">
        <v>79</v>
      </c>
      <c r="B59" s="47" t="s">
        <v>148</v>
      </c>
      <c r="C59" s="42" t="s">
        <v>212</v>
      </c>
      <c r="D59" s="44" t="s">
        <v>87</v>
      </c>
    </row>
    <row r="60" spans="1:4" x14ac:dyDescent="0.25">
      <c r="A60" s="51" t="s">
        <v>79</v>
      </c>
      <c r="B60" s="43" t="s">
        <v>156</v>
      </c>
      <c r="C60" s="42" t="s">
        <v>213</v>
      </c>
      <c r="D60" s="44" t="s">
        <v>87</v>
      </c>
    </row>
    <row r="61" spans="1:4" x14ac:dyDescent="0.25">
      <c r="A61" s="51" t="s">
        <v>80</v>
      </c>
      <c r="B61" s="43" t="s">
        <v>104</v>
      </c>
      <c r="C61" s="42" t="s">
        <v>214</v>
      </c>
      <c r="D61" s="44" t="s">
        <v>87</v>
      </c>
    </row>
    <row r="62" spans="1:4" x14ac:dyDescent="0.25">
      <c r="A62" s="51" t="s">
        <v>80</v>
      </c>
      <c r="B62" s="43" t="s">
        <v>124</v>
      </c>
      <c r="C62" s="42" t="s">
        <v>215</v>
      </c>
      <c r="D62" s="44" t="s">
        <v>87</v>
      </c>
    </row>
    <row r="63" spans="1:4" x14ac:dyDescent="0.25">
      <c r="A63" s="51" t="s">
        <v>80</v>
      </c>
      <c r="B63" s="43" t="s">
        <v>136</v>
      </c>
      <c r="C63" s="53" t="s">
        <v>216</v>
      </c>
      <c r="D63" s="44" t="s">
        <v>87</v>
      </c>
    </row>
    <row r="64" spans="1:4" x14ac:dyDescent="0.25">
      <c r="A64" s="50" t="s">
        <v>80</v>
      </c>
      <c r="B64" s="47" t="s">
        <v>149</v>
      </c>
      <c r="C64" s="50" t="s">
        <v>217</v>
      </c>
      <c r="D64" s="44" t="s">
        <v>87</v>
      </c>
    </row>
    <row r="65" spans="1:4" x14ac:dyDescent="0.25">
      <c r="A65" s="51" t="s">
        <v>80</v>
      </c>
      <c r="B65" s="43" t="s">
        <v>157</v>
      </c>
      <c r="C65" s="42" t="s">
        <v>218</v>
      </c>
      <c r="D65" s="44" t="s">
        <v>87</v>
      </c>
    </row>
    <row r="66" spans="1:4" x14ac:dyDescent="0.25">
      <c r="A66" s="42" t="s">
        <v>81</v>
      </c>
      <c r="B66" s="43" t="s">
        <v>105</v>
      </c>
      <c r="C66" s="42" t="s">
        <v>219</v>
      </c>
      <c r="D66" s="44" t="s">
        <v>87</v>
      </c>
    </row>
    <row r="67" spans="1:4" x14ac:dyDescent="0.25">
      <c r="A67" s="42" t="s">
        <v>82</v>
      </c>
      <c r="B67" s="43" t="s">
        <v>106</v>
      </c>
      <c r="C67" s="42" t="s">
        <v>220</v>
      </c>
      <c r="D67" s="44" t="s">
        <v>87</v>
      </c>
    </row>
    <row r="68" spans="1:4" x14ac:dyDescent="0.25">
      <c r="A68" s="42" t="s">
        <v>83</v>
      </c>
      <c r="B68" s="43" t="s">
        <v>107</v>
      </c>
      <c r="C68" s="42" t="s">
        <v>221</v>
      </c>
      <c r="D68" s="44" t="s">
        <v>87</v>
      </c>
    </row>
    <row r="69" spans="1:4" x14ac:dyDescent="0.25">
      <c r="A69" s="42" t="s">
        <v>83</v>
      </c>
      <c r="B69" s="43" t="s">
        <v>125</v>
      </c>
      <c r="C69" s="42" t="s">
        <v>222</v>
      </c>
      <c r="D69" s="44" t="s">
        <v>87</v>
      </c>
    </row>
    <row r="70" spans="1:4" x14ac:dyDescent="0.25">
      <c r="A70" s="42" t="s">
        <v>83</v>
      </c>
      <c r="B70" s="43" t="s">
        <v>137</v>
      </c>
      <c r="C70" s="42" t="s">
        <v>223</v>
      </c>
      <c r="D70" s="44" t="s">
        <v>87</v>
      </c>
    </row>
    <row r="71" spans="1:4" x14ac:dyDescent="0.25">
      <c r="A71" s="50" t="s">
        <v>84</v>
      </c>
      <c r="B71" s="47" t="s">
        <v>108</v>
      </c>
      <c r="C71" s="50" t="s">
        <v>224</v>
      </c>
      <c r="D71" s="44" t="s">
        <v>87</v>
      </c>
    </row>
  </sheetData>
  <autoFilter ref="A1:D71">
    <sortState ref="A2:D74">
      <sortCondition ref="A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35</vt:i4>
      </vt:variant>
    </vt:vector>
  </HeadingPairs>
  <TitlesOfParts>
    <vt:vector size="40" baseType="lpstr">
      <vt:lpstr>MATRÍCULA</vt:lpstr>
      <vt:lpstr>DISMINUCIÓN</vt:lpstr>
      <vt:lpstr>COMITE DE APOYO PN</vt:lpstr>
      <vt:lpstr>COORDINADOR DE SERVICIO</vt:lpstr>
      <vt:lpstr>Plan Nacional</vt:lpstr>
      <vt:lpstr>Alajuela</vt:lpstr>
      <vt:lpstr>'COMITE DE APOYO PN'!Área_de_impresión</vt:lpstr>
      <vt:lpstr>Cañas</vt:lpstr>
      <vt:lpstr>Cartago</vt:lpstr>
      <vt:lpstr>CEDULA</vt:lpstr>
      <vt:lpstr>CENTROEDUCATIVO</vt:lpstr>
      <vt:lpstr>CODIGO</vt:lpstr>
      <vt:lpstr>COMITE</vt:lpstr>
      <vt:lpstr>COMITEDEAPOYO</vt:lpstr>
      <vt:lpstr>Coto</vt:lpstr>
      <vt:lpstr>Desamparados</vt:lpstr>
      <vt:lpstr>DIRECCIONREGIONAL</vt:lpstr>
      <vt:lpstr>DIRECTOR</vt:lpstr>
      <vt:lpstr>DRE</vt:lpstr>
      <vt:lpstr>ESPECIALIDADES</vt:lpstr>
      <vt:lpstr>Grande_de_Térraba</vt:lpstr>
      <vt:lpstr>Guápiles</vt:lpstr>
      <vt:lpstr>Heredia</vt:lpstr>
      <vt:lpstr>Liberia</vt:lpstr>
      <vt:lpstr>LICEOS</vt:lpstr>
      <vt:lpstr>Limón</vt:lpstr>
      <vt:lpstr>Los_Santos</vt:lpstr>
      <vt:lpstr>Nicoya</vt:lpstr>
      <vt:lpstr>Occidente</vt:lpstr>
      <vt:lpstr>Puntarenas</vt:lpstr>
      <vt:lpstr>Puriscal</vt:lpstr>
      <vt:lpstr>San_Carlos</vt:lpstr>
      <vt:lpstr>San_José_Central</vt:lpstr>
      <vt:lpstr>San_José_Norte</vt:lpstr>
      <vt:lpstr>San_José_Oeste</vt:lpstr>
      <vt:lpstr>Santa_Cruz</vt:lpstr>
      <vt:lpstr>Sarapiquí</vt:lpstr>
      <vt:lpstr>SERVICIO</vt:lpstr>
      <vt:lpstr>Turrialba</vt:lpstr>
      <vt:lpstr>Zona_Norte_Norte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Elena Navarro Castellón</dc:creator>
  <cp:lastModifiedBy>Silvia Elena Navarro Castellón</cp:lastModifiedBy>
  <cp:lastPrinted>2020-10-05T21:18:25Z</cp:lastPrinted>
  <dcterms:created xsi:type="dcterms:W3CDTF">2019-10-09T14:56:47Z</dcterms:created>
  <dcterms:modified xsi:type="dcterms:W3CDTF">2021-10-19T14:26:50Z</dcterms:modified>
</cp:coreProperties>
</file>